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ceC\Desktop\2018 domes lēmumi\protokols Nr.5 29.03.2018\"/>
    </mc:Choice>
  </mc:AlternateContent>
  <bookViews>
    <workbookView xWindow="0" yWindow="0" windowWidth="28800" windowHeight="12330" firstSheet="4" activeTab="14"/>
  </bookViews>
  <sheets>
    <sheet name="Arona" sheetId="1" r:id="rId1"/>
    <sheet name="Barkava_2" sheetId="19" r:id="rId2"/>
    <sheet name="Bērzaune" sheetId="3" r:id="rId3"/>
    <sheet name="Dzelzava_2" sheetId="18" r:id="rId4"/>
    <sheet name="Kalsnava 2" sheetId="25" r:id="rId5"/>
    <sheet name="Lazdona" sheetId="6" r:id="rId6"/>
    <sheet name="Liezēre" sheetId="7" r:id="rId7"/>
    <sheet name="Ļaudona" sheetId="8" r:id="rId8"/>
    <sheet name="Madona_2" sheetId="17" r:id="rId9"/>
    <sheet name="Mārciena_2" sheetId="20" r:id="rId10"/>
    <sheet name="Mētriena_2" sheetId="21" r:id="rId11"/>
    <sheet name="Ošupe" sheetId="12" r:id="rId12"/>
    <sheet name="Prauliena_2" sheetId="22" r:id="rId13"/>
    <sheet name="Sarkaņi_2" sheetId="23" r:id="rId14"/>
    <sheet name="Vestiena_2" sheetId="24"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9" i="17" l="1"/>
  <c r="F79" i="17" s="1"/>
  <c r="E67" i="17" l="1"/>
  <c r="F67" i="17" s="1"/>
  <c r="E82" i="17"/>
  <c r="F82" i="17" s="1"/>
  <c r="E81" i="17"/>
  <c r="F81" i="17" s="1"/>
  <c r="E72" i="17"/>
  <c r="F72" i="17" s="1"/>
  <c r="E71" i="17"/>
  <c r="F71" i="17" s="1"/>
  <c r="E70" i="17"/>
  <c r="F70" i="17" s="1"/>
  <c r="E69" i="17"/>
  <c r="F69" i="17" s="1"/>
  <c r="E52" i="23" l="1"/>
  <c r="F52" i="23" s="1"/>
  <c r="E47" i="23"/>
  <c r="F47" i="23" s="1"/>
  <c r="E46" i="23"/>
  <c r="F46" i="23" s="1"/>
  <c r="E45" i="23"/>
  <c r="F45" i="23" s="1"/>
  <c r="E41" i="23"/>
  <c r="F41" i="23" s="1"/>
  <c r="E40" i="23"/>
  <c r="F40" i="23" s="1"/>
  <c r="E35" i="23"/>
  <c r="F35" i="23" s="1"/>
  <c r="E34" i="23"/>
  <c r="F34" i="23" s="1"/>
  <c r="E33" i="23"/>
  <c r="F33" i="23" s="1"/>
  <c r="E32" i="23"/>
  <c r="F32" i="23" s="1"/>
  <c r="E24" i="23"/>
  <c r="F24" i="23" s="1"/>
  <c r="E22" i="23"/>
  <c r="F22" i="23" s="1"/>
  <c r="E21" i="23"/>
  <c r="F21" i="23" s="1"/>
  <c r="E20" i="23"/>
  <c r="F20" i="23" s="1"/>
  <c r="E19" i="23"/>
  <c r="F19" i="23" s="1"/>
  <c r="E18" i="23"/>
  <c r="F18" i="23" s="1"/>
  <c r="E17" i="23"/>
  <c r="F17" i="23" s="1"/>
  <c r="E14" i="23"/>
  <c r="F14" i="23" s="1"/>
  <c r="E13" i="23"/>
  <c r="F13" i="23" s="1"/>
  <c r="E12" i="23"/>
  <c r="F12" i="23" s="1"/>
  <c r="E11" i="23"/>
  <c r="F11" i="23" s="1"/>
  <c r="E10" i="23"/>
  <c r="F10" i="23" s="1"/>
  <c r="F35" i="21"/>
  <c r="F34" i="21"/>
  <c r="F33" i="21"/>
  <c r="F32" i="21"/>
  <c r="F31" i="21"/>
  <c r="F30" i="21"/>
  <c r="F29" i="21"/>
  <c r="F28" i="21"/>
  <c r="F27" i="21"/>
  <c r="F26" i="21"/>
  <c r="F25" i="21"/>
  <c r="F24" i="21"/>
  <c r="F19" i="21"/>
  <c r="F17" i="21"/>
  <c r="F16" i="21"/>
  <c r="F15" i="21"/>
  <c r="F12" i="21"/>
  <c r="F11" i="21"/>
  <c r="F10" i="21"/>
  <c r="E318" i="17" l="1"/>
  <c r="F318" i="17" s="1"/>
  <c r="E317" i="17"/>
  <c r="F317" i="17" s="1"/>
  <c r="E316" i="17"/>
  <c r="F316" i="17" s="1"/>
  <c r="E315" i="17"/>
  <c r="F315" i="17" s="1"/>
  <c r="E405" i="17"/>
  <c r="F405" i="17" s="1"/>
  <c r="E404" i="17"/>
  <c r="F404" i="17" s="1"/>
  <c r="E403" i="17"/>
  <c r="F403" i="17" s="1"/>
  <c r="E402" i="17"/>
  <c r="F402" i="17" s="1"/>
  <c r="E401" i="17"/>
  <c r="F401" i="17" s="1"/>
  <c r="E400" i="17"/>
  <c r="F400" i="17" s="1"/>
  <c r="E399" i="17"/>
  <c r="F399" i="17" s="1"/>
  <c r="E398" i="17"/>
  <c r="F398" i="17" s="1"/>
  <c r="E387" i="17"/>
  <c r="F387" i="17" s="1"/>
  <c r="E386" i="17"/>
  <c r="F386" i="17" s="1"/>
  <c r="E385" i="17"/>
  <c r="F385" i="17" s="1"/>
  <c r="E383" i="17"/>
  <c r="F383" i="17" s="1"/>
  <c r="F382" i="17"/>
  <c r="F381" i="17"/>
  <c r="F380" i="17"/>
  <c r="F379" i="17"/>
  <c r="E378" i="17"/>
  <c r="F378" i="17" s="1"/>
  <c r="E377" i="17"/>
  <c r="F377" i="17" s="1"/>
  <c r="E376" i="17"/>
  <c r="F376" i="17" s="1"/>
  <c r="E375" i="17"/>
  <c r="F375" i="17" s="1"/>
  <c r="E374" i="17"/>
  <c r="F374" i="17" s="1"/>
  <c r="E373" i="17"/>
  <c r="F373" i="17" s="1"/>
  <c r="E372" i="17"/>
  <c r="F372" i="17" s="1"/>
  <c r="F371" i="17"/>
  <c r="E370" i="17"/>
  <c r="F370" i="17" s="1"/>
  <c r="E369" i="17"/>
  <c r="F369" i="17" s="1"/>
  <c r="E368" i="17"/>
  <c r="F368" i="17" s="1"/>
  <c r="E367" i="17"/>
  <c r="F367" i="17" s="1"/>
  <c r="E366" i="17"/>
  <c r="F366" i="17" s="1"/>
  <c r="F365" i="17"/>
  <c r="E364" i="17"/>
  <c r="F364" i="17" s="1"/>
  <c r="E363" i="17"/>
  <c r="F363" i="17" s="1"/>
  <c r="E362" i="17"/>
  <c r="F362" i="17" s="1"/>
  <c r="E361" i="17"/>
  <c r="F361" i="17" s="1"/>
  <c r="E360" i="17"/>
  <c r="F360" i="17" s="1"/>
  <c r="E359" i="17"/>
  <c r="F359" i="17" s="1"/>
  <c r="E357" i="17"/>
  <c r="F357" i="17" s="1"/>
  <c r="E356" i="17"/>
  <c r="F356" i="17" s="1"/>
  <c r="E355" i="17"/>
  <c r="F355" i="17" s="1"/>
  <c r="E354" i="17"/>
  <c r="F354" i="17" s="1"/>
  <c r="F353" i="17"/>
  <c r="E351" i="17"/>
  <c r="F351" i="17" s="1"/>
  <c r="E350" i="17"/>
  <c r="F350" i="17" s="1"/>
  <c r="E349" i="17"/>
  <c r="F349" i="17" s="1"/>
  <c r="F348" i="17"/>
  <c r="E347" i="17"/>
  <c r="F347" i="17" s="1"/>
  <c r="E346" i="17"/>
  <c r="F346" i="17" s="1"/>
  <c r="E345" i="17"/>
  <c r="F345" i="17" s="1"/>
  <c r="E344" i="17"/>
  <c r="F344" i="17" s="1"/>
  <c r="E343" i="17"/>
  <c r="F343" i="17" s="1"/>
  <c r="E342" i="17"/>
  <c r="F342" i="17" s="1"/>
  <c r="E341" i="17"/>
  <c r="F341" i="17" s="1"/>
  <c r="E340" i="17"/>
  <c r="F340" i="17" s="1"/>
  <c r="F339" i="17"/>
  <c r="E338" i="17"/>
  <c r="F338" i="17" s="1"/>
  <c r="E334" i="17"/>
  <c r="F334" i="17" s="1"/>
  <c r="E333" i="17"/>
  <c r="F333" i="17" s="1"/>
  <c r="E332" i="17"/>
  <c r="F332" i="17" s="1"/>
  <c r="E331" i="17"/>
  <c r="F331" i="17" s="1"/>
  <c r="E330" i="17"/>
  <c r="F330" i="17" s="1"/>
  <c r="E329" i="17"/>
  <c r="F329" i="17" s="1"/>
  <c r="E327" i="17"/>
  <c r="F327" i="17" s="1"/>
  <c r="E326" i="17"/>
  <c r="F326" i="17" s="1"/>
  <c r="E325" i="17"/>
  <c r="F325" i="17" s="1"/>
  <c r="E324" i="17"/>
  <c r="F324" i="17" s="1"/>
  <c r="E322" i="17"/>
  <c r="F322" i="17" s="1"/>
  <c r="E321" i="17"/>
  <c r="F321" i="17" s="1"/>
  <c r="E320" i="17"/>
  <c r="F320" i="17" s="1"/>
  <c r="E319" i="17"/>
  <c r="F319" i="17" s="1"/>
  <c r="E314" i="17"/>
  <c r="F314" i="17" s="1"/>
  <c r="E313" i="17"/>
  <c r="F313" i="17" s="1"/>
  <c r="E311" i="17"/>
  <c r="F311" i="17" s="1"/>
  <c r="E310" i="17"/>
  <c r="F310" i="17" s="1"/>
  <c r="E309" i="17"/>
  <c r="F309" i="17" s="1"/>
  <c r="E307" i="17"/>
  <c r="F307" i="17" s="1"/>
  <c r="E306" i="17"/>
  <c r="F306" i="17" s="1"/>
  <c r="E305" i="17"/>
  <c r="F305" i="17" s="1"/>
  <c r="E304" i="17"/>
  <c r="F304" i="17" s="1"/>
  <c r="E303" i="17"/>
  <c r="F303" i="17" s="1"/>
  <c r="E302" i="17"/>
  <c r="F302" i="17" s="1"/>
  <c r="E300" i="17"/>
  <c r="F300" i="17" s="1"/>
  <c r="E299" i="17"/>
  <c r="F299" i="17" s="1"/>
  <c r="E288" i="17"/>
  <c r="F288" i="17" s="1"/>
  <c r="E286" i="17"/>
  <c r="F286" i="17" s="1"/>
  <c r="F285" i="17"/>
  <c r="F284" i="17"/>
  <c r="E262" i="17"/>
  <c r="F262" i="17" s="1"/>
  <c r="E240" i="17"/>
  <c r="F240" i="17" s="1"/>
  <c r="E239" i="17"/>
  <c r="F239" i="17" s="1"/>
  <c r="E238" i="17"/>
  <c r="F238" i="17" s="1"/>
  <c r="E237" i="17"/>
  <c r="F237" i="17" s="1"/>
  <c r="E236" i="17"/>
  <c r="F236" i="17" s="1"/>
  <c r="E235" i="17"/>
  <c r="F235" i="17" s="1"/>
  <c r="E233" i="17"/>
  <c r="F233" i="17" s="1"/>
  <c r="E232" i="17"/>
  <c r="F232" i="17" s="1"/>
  <c r="E231" i="17"/>
  <c r="F231" i="17" s="1"/>
  <c r="F228" i="17"/>
  <c r="F227" i="17"/>
  <c r="F226" i="17"/>
  <c r="F225" i="17"/>
  <c r="F222" i="17"/>
  <c r="F221" i="17"/>
  <c r="F220" i="17"/>
  <c r="E214" i="17"/>
  <c r="F214" i="17" s="1"/>
  <c r="E212" i="17"/>
  <c r="F212" i="17" s="1"/>
  <c r="E211" i="17"/>
  <c r="F211" i="17" s="1"/>
  <c r="E210" i="17"/>
  <c r="F210" i="17" s="1"/>
  <c r="E209" i="17"/>
  <c r="F209" i="17" s="1"/>
  <c r="E208" i="17"/>
  <c r="F208" i="17" s="1"/>
  <c r="E207" i="17"/>
  <c r="F207" i="17" s="1"/>
  <c r="E206" i="17"/>
  <c r="F206" i="17" s="1"/>
  <c r="E205" i="17"/>
  <c r="F205" i="17" s="1"/>
  <c r="E203" i="17"/>
  <c r="F203" i="17" s="1"/>
  <c r="E202" i="17"/>
  <c r="F202" i="17" s="1"/>
  <c r="E201" i="17"/>
  <c r="F201" i="17" s="1"/>
  <c r="E199" i="17"/>
  <c r="F199" i="17" s="1"/>
  <c r="E198" i="17"/>
  <c r="F198" i="17" s="1"/>
  <c r="E197" i="17"/>
  <c r="F197" i="17" s="1"/>
  <c r="E195" i="17"/>
  <c r="F195" i="17" s="1"/>
  <c r="E194" i="17"/>
  <c r="F194" i="17" s="1"/>
  <c r="E193" i="17"/>
  <c r="F193" i="17" s="1"/>
  <c r="E191" i="17"/>
  <c r="F191" i="17" s="1"/>
  <c r="E190" i="17"/>
  <c r="F190" i="17" s="1"/>
  <c r="E189" i="17"/>
  <c r="F189" i="17" s="1"/>
  <c r="E187" i="17"/>
  <c r="F187" i="17" s="1"/>
  <c r="E186" i="17"/>
  <c r="F186" i="17" s="1"/>
  <c r="E185" i="17"/>
  <c r="F185" i="17" s="1"/>
  <c r="E183" i="17"/>
  <c r="F183" i="17" s="1"/>
  <c r="E182" i="17"/>
  <c r="F182" i="17" s="1"/>
  <c r="E181" i="17"/>
  <c r="F181" i="17" s="1"/>
  <c r="E180" i="17"/>
  <c r="F180" i="17" s="1"/>
  <c r="E179" i="17"/>
  <c r="F179" i="17" s="1"/>
  <c r="E177" i="17"/>
  <c r="F177" i="17" s="1"/>
  <c r="E176" i="17"/>
  <c r="F176" i="17" s="1"/>
  <c r="E174" i="17"/>
  <c r="F174" i="17" s="1"/>
  <c r="E173" i="17"/>
  <c r="F173" i="17" s="1"/>
  <c r="E172" i="17"/>
  <c r="F172" i="17" s="1"/>
  <c r="E171" i="17"/>
  <c r="F171" i="17" s="1"/>
  <c r="E170" i="17"/>
  <c r="F170" i="17" s="1"/>
  <c r="E169" i="17"/>
  <c r="F169" i="17" s="1"/>
  <c r="F167" i="17"/>
  <c r="F166" i="17"/>
  <c r="F165" i="17"/>
  <c r="F164" i="17"/>
  <c r="F163" i="17"/>
  <c r="F162" i="17"/>
  <c r="E158" i="17"/>
  <c r="F158" i="17" s="1"/>
  <c r="E157" i="17"/>
  <c r="F157" i="17" s="1"/>
  <c r="E156" i="17"/>
  <c r="F156" i="17" s="1"/>
  <c r="E155" i="17"/>
  <c r="F155" i="17" s="1"/>
  <c r="E153" i="17"/>
  <c r="F153" i="17" s="1"/>
  <c r="E152" i="17"/>
  <c r="F152" i="17" s="1"/>
  <c r="E147" i="17"/>
  <c r="F147" i="17" s="1"/>
  <c r="E142" i="17"/>
  <c r="F142" i="17" s="1"/>
  <c r="E141" i="17"/>
  <c r="F141" i="17" s="1"/>
  <c r="E140" i="17"/>
  <c r="F140" i="17" s="1"/>
  <c r="E137" i="17"/>
  <c r="F137" i="17" s="1"/>
  <c r="E134" i="17"/>
  <c r="F134" i="17" s="1"/>
  <c r="E133" i="17"/>
  <c r="F133" i="17" s="1"/>
  <c r="E132" i="17"/>
  <c r="F132" i="17" s="1"/>
  <c r="E131" i="17"/>
  <c r="F131" i="17" s="1"/>
  <c r="E130" i="17"/>
  <c r="F130" i="17" s="1"/>
  <c r="E129" i="17"/>
  <c r="F129" i="17" s="1"/>
  <c r="E123" i="17"/>
  <c r="F123" i="17" s="1"/>
  <c r="E122" i="17"/>
  <c r="F122" i="17" s="1"/>
  <c r="E121" i="17"/>
  <c r="F121" i="17" s="1"/>
  <c r="E119" i="17"/>
  <c r="F119" i="17" s="1"/>
  <c r="E117" i="17"/>
  <c r="F117" i="17" s="1"/>
  <c r="E116" i="17"/>
  <c r="F116" i="17" s="1"/>
  <c r="E115" i="17"/>
  <c r="F115" i="17" s="1"/>
  <c r="E114" i="17"/>
  <c r="F114" i="17" s="1"/>
  <c r="E112" i="17"/>
  <c r="F112" i="17" s="1"/>
  <c r="E111" i="17"/>
  <c r="F111" i="17" s="1"/>
  <c r="E105" i="17"/>
  <c r="F105" i="17" s="1"/>
  <c r="E104" i="17"/>
  <c r="F104" i="17" s="1"/>
  <c r="E103" i="17"/>
  <c r="F103" i="17" s="1"/>
  <c r="E102" i="17"/>
  <c r="F102" i="17" s="1"/>
  <c r="E100" i="17"/>
  <c r="F100" i="17" s="1"/>
  <c r="E99" i="17"/>
  <c r="F99" i="17" s="1"/>
  <c r="E98" i="17"/>
  <c r="F98" i="17" s="1"/>
  <c r="E97" i="17"/>
  <c r="F97" i="17" s="1"/>
  <c r="E96" i="17"/>
  <c r="F96" i="17" s="1"/>
  <c r="E95" i="17"/>
  <c r="F95" i="17" s="1"/>
  <c r="E93" i="17"/>
  <c r="F93" i="17" s="1"/>
  <c r="E85" i="17"/>
  <c r="F85" i="17" s="1"/>
  <c r="E84" i="17"/>
  <c r="F84" i="17" s="1"/>
  <c r="E83" i="17"/>
  <c r="F83" i="17" s="1"/>
  <c r="E78" i="17"/>
  <c r="F78" i="17" s="1"/>
  <c r="E77" i="17"/>
  <c r="F77" i="17" s="1"/>
  <c r="E76" i="17"/>
  <c r="F76" i="17" s="1"/>
  <c r="E75" i="17"/>
  <c r="F75" i="17" s="1"/>
  <c r="E74" i="17"/>
  <c r="F74" i="17" s="1"/>
  <c r="E73" i="17"/>
  <c r="F73" i="17" s="1"/>
  <c r="E66" i="17"/>
  <c r="F66" i="17" s="1"/>
  <c r="E65" i="17"/>
  <c r="F65" i="17" s="1"/>
  <c r="E63" i="17"/>
  <c r="F63" i="17" s="1"/>
  <c r="E62" i="17"/>
  <c r="F62" i="17" s="1"/>
  <c r="E60" i="17"/>
  <c r="F60" i="17" s="1"/>
  <c r="E59" i="17"/>
  <c r="F59" i="17" s="1"/>
  <c r="E55" i="17"/>
  <c r="F55" i="17" s="1"/>
  <c r="E53" i="17"/>
  <c r="F53" i="17" s="1"/>
  <c r="E52" i="17"/>
  <c r="F52" i="17" s="1"/>
  <c r="E51" i="17"/>
  <c r="F51" i="17" s="1"/>
  <c r="E50" i="17"/>
  <c r="F50" i="17" s="1"/>
  <c r="E49" i="17"/>
  <c r="F49" i="17" s="1"/>
  <c r="E48" i="17"/>
  <c r="F48" i="17" s="1"/>
  <c r="E45" i="17"/>
  <c r="F45" i="17" s="1"/>
  <c r="E44" i="17"/>
  <c r="F44" i="17" s="1"/>
  <c r="E43" i="17"/>
  <c r="F43" i="17" s="1"/>
  <c r="E41" i="17"/>
  <c r="F41" i="17" s="1"/>
  <c r="E40" i="17"/>
  <c r="F40" i="17" s="1"/>
  <c r="E39" i="17"/>
  <c r="F39" i="17" s="1"/>
  <c r="F30" i="17"/>
  <c r="E29" i="17"/>
  <c r="F29" i="17" s="1"/>
  <c r="F26" i="17"/>
  <c r="F25" i="17"/>
  <c r="F24" i="17"/>
  <c r="E22" i="17"/>
  <c r="F22" i="17" s="1"/>
  <c r="E21" i="17"/>
  <c r="F21" i="17" s="1"/>
  <c r="E20" i="17"/>
  <c r="F20" i="17" s="1"/>
  <c r="E18" i="17"/>
  <c r="F18" i="17" s="1"/>
  <c r="E17" i="17"/>
  <c r="F17" i="17" s="1"/>
  <c r="E16" i="17"/>
  <c r="F16" i="17" s="1"/>
  <c r="E15" i="17"/>
  <c r="F15" i="17" s="1"/>
  <c r="E12" i="17"/>
  <c r="F12" i="17" s="1"/>
  <c r="E11" i="17"/>
  <c r="F11" i="17" s="1"/>
  <c r="E10" i="17"/>
  <c r="F10" i="17" s="1"/>
</calcChain>
</file>

<file path=xl/sharedStrings.xml><?xml version="1.0" encoding="utf-8"?>
<sst xmlns="http://schemas.openxmlformats.org/spreadsheetml/2006/main" count="2276" uniqueCount="1384">
  <si>
    <t>Nr.p.k.</t>
  </si>
  <si>
    <t>Pakalpojums</t>
  </si>
  <si>
    <t>Mērvienība</t>
  </si>
  <si>
    <t>1.</t>
  </si>
  <si>
    <t>Biroja tehnikas izmantošanas pakalpojumi:</t>
  </si>
  <si>
    <t>1.1.</t>
  </si>
  <si>
    <t>Kopēšanas pakalpojumi A4formāta lapa melnbalta</t>
  </si>
  <si>
    <t>1 lapa no vienas puses</t>
  </si>
  <si>
    <t>1.2.</t>
  </si>
  <si>
    <t>Kopēšanas pakalpojumi A3 formāta lapa melnbalta</t>
  </si>
  <si>
    <t>1.3.</t>
  </si>
  <si>
    <t>1.4.</t>
  </si>
  <si>
    <t>1 lapa</t>
  </si>
  <si>
    <t>Pakalpojumi Kusas sporta zālē</t>
  </si>
  <si>
    <t>5.1.</t>
  </si>
  <si>
    <t xml:space="preserve">Sporta zāles īre par 1 stundu </t>
  </si>
  <si>
    <t>st</t>
  </si>
  <si>
    <t>5.2.</t>
  </si>
  <si>
    <t>Sporta zāles izmantošana aerobikas nodarbībām par 1 stundu</t>
  </si>
  <si>
    <t>6.1.</t>
  </si>
  <si>
    <t>Kultūras nama telpu noma:</t>
  </si>
  <si>
    <t xml:space="preserve">     Līdz 50 cilvēkiem</t>
  </si>
  <si>
    <t xml:space="preserve">     50-100 cilvēkiem</t>
  </si>
  <si>
    <t xml:space="preserve">     Mazās zāle</t>
  </si>
  <si>
    <t>6.2.</t>
  </si>
  <si>
    <t>Kultūras pasākumu ieejas biļešu nomināli</t>
  </si>
  <si>
    <t>7.1.</t>
  </si>
  <si>
    <t>7.2.</t>
  </si>
  <si>
    <t>7.3.</t>
  </si>
  <si>
    <t>Maksa par ēdināšanas atkritumiem</t>
  </si>
  <si>
    <t>kg</t>
  </si>
  <si>
    <t>7.4.</t>
  </si>
  <si>
    <t>Telpu īre aptiekas punktam</t>
  </si>
  <si>
    <t>mēn.</t>
  </si>
  <si>
    <t>7.5.</t>
  </si>
  <si>
    <t>Palīgtelpas Nr.4 noma 1.stāvā</t>
  </si>
  <si>
    <t>8.</t>
  </si>
  <si>
    <t>Pakalpojumi Kusas pamatskolā</t>
  </si>
  <si>
    <t>8.1.</t>
  </si>
  <si>
    <t>8.2.</t>
  </si>
  <si>
    <t>Ēdnīcas zāles noma par 1 stundu</t>
  </si>
  <si>
    <t>stunda</t>
  </si>
  <si>
    <t>8.3.</t>
  </si>
  <si>
    <t>Virtuves iekārtu izmantošana par 1 stundu</t>
  </si>
  <si>
    <t>8.4.</t>
  </si>
  <si>
    <t xml:space="preserve"> kg</t>
  </si>
  <si>
    <t>8.5.</t>
  </si>
  <si>
    <t>9.1.</t>
  </si>
  <si>
    <t>9.2.</t>
  </si>
  <si>
    <t>Ārsta palīga mājas vizīte</t>
  </si>
  <si>
    <t xml:space="preserve">  FP darba laikā</t>
  </si>
  <si>
    <t xml:space="preserve">  Ārpus FP darba laika</t>
  </si>
  <si>
    <t>9.3.</t>
  </si>
  <si>
    <t>Maksas pakalpojumi:</t>
  </si>
  <si>
    <t>Intravenozā injekcija</t>
  </si>
  <si>
    <t xml:space="preserve">   Katra nākošā</t>
  </si>
  <si>
    <t>Intramuskulārā injekcija</t>
  </si>
  <si>
    <t>Pārsiešana</t>
  </si>
  <si>
    <t>Diegu/skavu izņemšana no brūcēm</t>
  </si>
  <si>
    <t>Parazītu izņemšana no audiem</t>
  </si>
  <si>
    <t>Cukura noteikšana asinīs</t>
  </si>
  <si>
    <t>Holesterīna noteikšana asinīs</t>
  </si>
  <si>
    <t>Intravenozā infūzija(sistēma)</t>
  </si>
  <si>
    <t>Ausu skalošana</t>
  </si>
  <si>
    <t>Injecija un citas procedūras mājās(+maksa par manipulācijām)</t>
  </si>
  <si>
    <t>Izrakstu, izziņu, potēšanas pases izrakstīšana</t>
  </si>
  <si>
    <t>10.</t>
  </si>
  <si>
    <t>Citi pakalpojumi</t>
  </si>
  <si>
    <t>10.1.</t>
  </si>
  <si>
    <t>10.2.</t>
  </si>
  <si>
    <t>10.3.</t>
  </si>
  <si>
    <t>Asinizācijas pakalpojumi</t>
  </si>
  <si>
    <t>muca</t>
  </si>
  <si>
    <t>attālums vairāk par 2km</t>
  </si>
  <si>
    <t>km</t>
  </si>
  <si>
    <t xml:space="preserve">11.           </t>
  </si>
  <si>
    <t>Pakalpojumi Multifunkcionālajā centrā</t>
  </si>
  <si>
    <t>11.1.</t>
  </si>
  <si>
    <t>Veļas mazgāšana</t>
  </si>
  <si>
    <t>11.2.</t>
  </si>
  <si>
    <t>Dušas izmantošana</t>
  </si>
  <si>
    <t>cilv.</t>
  </si>
  <si>
    <t>11.3.</t>
  </si>
  <si>
    <t>Telpu noma (fojē-atpūtas telpa)</t>
  </si>
  <si>
    <t>Cena bez PVN</t>
  </si>
  <si>
    <t>PVN</t>
  </si>
  <si>
    <t>Cena kopā  ar PVN</t>
  </si>
  <si>
    <t>EUR</t>
  </si>
  <si>
    <t>Nedzīvojamo telpu noma</t>
  </si>
  <si>
    <t>Labiekārtotas nedzīvojamās telpas noma Brīvības ielā 9  (mērķis -pārtikas preču tirdzniecība)</t>
  </si>
  <si>
    <t>nedzīvojamās telpas kopējās platības m²</t>
  </si>
  <si>
    <t>1,00</t>
  </si>
  <si>
    <t>1,21</t>
  </si>
  <si>
    <t>Labiekārtotas nedzīvojamās telpas noma Skolas ielā 1  (mērķis -aptieka, zobārstniecības prakse)</t>
  </si>
  <si>
    <r>
      <t>nedzīvojamās telpas kopējās platības m</t>
    </r>
    <r>
      <rPr>
        <sz val="10"/>
        <color theme="1"/>
        <rFont val="Calibri"/>
        <family val="2"/>
        <charset val="186"/>
        <scheme val="minor"/>
      </rPr>
      <t>²</t>
    </r>
  </si>
  <si>
    <t>0,57</t>
  </si>
  <si>
    <t>0,69</t>
  </si>
  <si>
    <t>Nedzīvojamā telpa ar pazeminātu labiekārtojuma līmeni, ja nav centralizētās apkures Jaunatnes ielā 7 (mērķis-saimnieciska darbība)</t>
  </si>
  <si>
    <t>Nedzīvojamā telpa ar pazeminātu labiekārtojuma līmeni Brīvības ielā 9 (mērķis-garāža)</t>
  </si>
  <si>
    <t>0,23</t>
  </si>
  <si>
    <t>0,28</t>
  </si>
  <si>
    <t>Kultūras nama telpu noma</t>
  </si>
  <si>
    <t>2.1.</t>
  </si>
  <si>
    <t>Kultūras nama telpu noma nekomerciāliem pasākumiem: semināriem, sapulcēm, prezentācijām, privātiem pasākumiem</t>
  </si>
  <si>
    <t>7,50</t>
  </si>
  <si>
    <t>2.2.</t>
  </si>
  <si>
    <t>Kultūras nama virtuves (aprīkota ar elektrisko plīti, auksta un silta ūdens apgādi, kanalizācijas novadīšanu)   noma nekomerciāliem pasākumiem: semināriem, sapulcēm, prezentācijām, privātiem pasākumiem</t>
  </si>
  <si>
    <t>2,50</t>
  </si>
  <si>
    <t>3.1.</t>
  </si>
  <si>
    <t>3.2.</t>
  </si>
  <si>
    <t>0,14</t>
  </si>
  <si>
    <t>4.1.</t>
  </si>
  <si>
    <t>4.2.</t>
  </si>
  <si>
    <t>4.3.</t>
  </si>
  <si>
    <t>4.4.</t>
  </si>
  <si>
    <t>Peldbaseina izmantošana</t>
  </si>
  <si>
    <t>Publiskais apmeklējums personai</t>
  </si>
  <si>
    <t>Maksa par ēdināšanu</t>
  </si>
  <si>
    <t>diena</t>
  </si>
  <si>
    <t>Pusdienas darbiniekiem (0,71x1,6)</t>
  </si>
  <si>
    <t>ēdienreize</t>
  </si>
  <si>
    <t>Biroja tehnikas pakalpojumi pārvaldes iestādēs</t>
  </si>
  <si>
    <t>A4 formāts (melnbalts)</t>
  </si>
  <si>
    <t>lappuse</t>
  </si>
  <si>
    <t>0,07</t>
  </si>
  <si>
    <t>A3 formāts (melnbalts)</t>
  </si>
  <si>
    <t>A4 formāts (krāsains)</t>
  </si>
  <si>
    <t>A3 formāts (krāsains)</t>
  </si>
  <si>
    <t>Informācijas izdruka no datora</t>
  </si>
  <si>
    <t>Dokumentu skenēšana un nosūtīšana elektroniski</t>
  </si>
  <si>
    <t>Dokumentu skenēšana un printēšana A4 formāts (melnbalts)</t>
  </si>
  <si>
    <t>Dokumentu skenēšana un printēšana A4 formāts (krāsains)</t>
  </si>
  <si>
    <t>Niedru pļāvēja pakalpojumi</t>
  </si>
  <si>
    <t>Niedru pļāvēja DOROCUTTER 3071, laivas un treilera izmantošana darbam ar vienu cilvēku</t>
  </si>
  <si>
    <t>ha</t>
  </si>
  <si>
    <t>163,50</t>
  </si>
  <si>
    <t>Niedru pļāvēja DOROCUTTER 3071, laivas un treilera izmantošana darbam ar diviem cilvēkiem</t>
  </si>
  <si>
    <t>228,50</t>
  </si>
  <si>
    <t>ĪUN tehnikas pakalpojumi</t>
  </si>
  <si>
    <t>MTZ 82,1 +2PTS4</t>
  </si>
  <si>
    <t>24,00</t>
  </si>
  <si>
    <t>25,50</t>
  </si>
  <si>
    <t>MTZ 320,4 +7CX-2T</t>
  </si>
  <si>
    <t>Mauriņa traktors</t>
  </si>
  <si>
    <t>15,00</t>
  </si>
  <si>
    <t>10.4.</t>
  </si>
  <si>
    <t>Krūmgriezis</t>
  </si>
  <si>
    <t>8,70</t>
  </si>
  <si>
    <t>10.5.</t>
  </si>
  <si>
    <t>Motorzāģis</t>
  </si>
  <si>
    <t>10,20</t>
  </si>
  <si>
    <t>10.6.</t>
  </si>
  <si>
    <t>Zāles pļāvējs</t>
  </si>
  <si>
    <t>Pakalpojuma veids</t>
  </si>
  <si>
    <t>Mērv.</t>
  </si>
  <si>
    <t>Cena ar PVN</t>
  </si>
  <si>
    <t>A4 formāta lapa</t>
  </si>
  <si>
    <t>gb</t>
  </si>
  <si>
    <t>A4 formāta lapa no abām pusēm</t>
  </si>
  <si>
    <t>A3 formāta lapa</t>
  </si>
  <si>
    <t>A3 formāta lapa no abām pusēm</t>
  </si>
  <si>
    <t>TIC gida pakalpojumi pagasta un novada teritorijā</t>
  </si>
  <si>
    <t>Tautas nama telpu noma</t>
  </si>
  <si>
    <t>Aronas iela 1 telpu noma</t>
  </si>
  <si>
    <t>kvm</t>
  </si>
  <si>
    <t>Aronas iela 1 telpu noma SIA “Karote”</t>
  </si>
  <si>
    <t xml:space="preserve">Aronas iela 2 telpu noma </t>
  </si>
  <si>
    <t>Aronas iela 6 telpu noma</t>
  </si>
  <si>
    <t>Gaiziņa iela 7 telpu noma</t>
  </si>
  <si>
    <t>Abonentmaksa par laikrakstu “Bērzaunes Rīts”</t>
  </si>
  <si>
    <t>1 eks.</t>
  </si>
  <si>
    <t>1km</t>
  </si>
  <si>
    <t>Maksa par ēdienu pārpalikumiem</t>
  </si>
  <si>
    <t>1kg</t>
  </si>
  <si>
    <t>Pielikums Nr.2</t>
  </si>
  <si>
    <t>lapa</t>
  </si>
  <si>
    <t>ĒDINĀŠANA</t>
  </si>
  <si>
    <t>Iestāžu darbiniekiem PII</t>
  </si>
  <si>
    <t>1persona</t>
  </si>
  <si>
    <t>1 persona</t>
  </si>
  <si>
    <t>Telpu īre</t>
  </si>
  <si>
    <t>Pamatskolas zāle īre līdz 50 cilvēkiem</t>
  </si>
  <si>
    <t>Pamatskolas zāle īre no 50 līdz 100 cilvēkiem</t>
  </si>
  <si>
    <t>Kultūras nama lielās zāles īre:</t>
  </si>
  <si>
    <t>ja tiek īrēts uz 8 un vairāk stundām par katru nākamo stundu</t>
  </si>
  <si>
    <t>Kultūras nama mazās zāles īre:</t>
  </si>
  <si>
    <t>Internātpamatskolas sporta zāles īre līdz 50 cilvēkiem</t>
  </si>
  <si>
    <t>Internātpamatskolas ēdamzāles īre līdz 50 cilvēkiem</t>
  </si>
  <si>
    <t>Autotransporta izmantošanu</t>
  </si>
  <si>
    <t>Autobuss Temsa Opalin nr.AL 8669: stundas tarifa likme</t>
  </si>
  <si>
    <t>Kilometra tarifa, ja nobrauc vairāk par 200 km vienā dienā</t>
  </si>
  <si>
    <t>pēc kilometru tarifa gaidīšanas režīmā</t>
  </si>
  <si>
    <t>Ford Tranzit izmantošana pēc kilometra tarifa</t>
  </si>
  <si>
    <t>Renault trafic izmantošanu pēc kilometra tarifa</t>
  </si>
  <si>
    <t>Pamatskolā par tehnisko līdzekļu komplekta izmntošanu 1h</t>
  </si>
  <si>
    <t>Dzelzavas pils Rūķa takas ekskursiju gida pakalpojumi grupai līdz 20cilvēkiem 1 cilvēkam</t>
  </si>
  <si>
    <t>1 grupai</t>
  </si>
  <si>
    <t>Kāzu takas gida pakalpojumi līdz 30 cilvēkiem 1 vilvēkam</t>
  </si>
  <si>
    <t>1 cilv.</t>
  </si>
  <si>
    <t>Tirdzniecības vieta kultūras nama mazajā zālē 1h</t>
  </si>
  <si>
    <t>Kanalizācijas sūknēšana ar mucu MŽT</t>
  </si>
  <si>
    <t>Traktors MTZ-52 ar piekabi</t>
  </si>
  <si>
    <t>Zāles pļāvējs STIGA-50</t>
  </si>
  <si>
    <t>Dienas aprūpes centra pakalpojumi</t>
  </si>
  <si>
    <t>Dušas pakalpojumi (ne ilgāk par 40 min.)</t>
  </si>
  <si>
    <t>Veļas mazgājamās mašīnas izmantošanu (1 reiz)</t>
  </si>
  <si>
    <t>īslaicīgās aprūpes pakalpojums (sociālā gulta) pilna apjoma pakalpojums</t>
  </si>
  <si>
    <t>1 cilvēkam diennaktī</t>
  </si>
  <si>
    <t>īslaicīgās aprūpes pakalpojums (sociālā gulta) pakalpojums bez medicīniskās aprūpes, transporta pakalpojumiem, higiēnas precēm</t>
  </si>
  <si>
    <t xml:space="preserve">Iespieddarbu un citu dokumentu kopēšana un printēšana no bibliotēkas krājumiem </t>
  </si>
  <si>
    <t>A4 formāta lapas 1 puse (melnbalta)</t>
  </si>
  <si>
    <t>-</t>
  </si>
  <si>
    <t>A4 formāta lapas abas puses (melnbaltas)</t>
  </si>
  <si>
    <t>A4 formāta lapas 1 puse (krāsaina)</t>
  </si>
  <si>
    <t>A4 formāta lapas abas puses (krāsainas)</t>
  </si>
  <si>
    <t>A3 formāta lapas 1 puse (melnbalta)</t>
  </si>
  <si>
    <t>0,11</t>
  </si>
  <si>
    <t>A3 formāta lapas abas puses (melnbaltas)</t>
  </si>
  <si>
    <t>A3 formāta lapas 1 puse (krāsaina) Lappuses aizpildījums līdz 25%</t>
  </si>
  <si>
    <t>A3 formāta lapas 1 puse (krāsaina) Lappuses aizpildījums no 25%-100%</t>
  </si>
  <si>
    <t>A3 formāta lapas abas puses (krāsaina) Lappuses aizpildījums līdz 25%</t>
  </si>
  <si>
    <t>A3 formāta lapas abas puses (krāsaina) Lappuses aizpildījums no 25%-100%</t>
  </si>
  <si>
    <t>2,00</t>
  </si>
  <si>
    <t>0,08</t>
  </si>
  <si>
    <t>0,17</t>
  </si>
  <si>
    <t>0,34</t>
  </si>
  <si>
    <t>0,13</t>
  </si>
  <si>
    <t>2,42</t>
  </si>
  <si>
    <t>Skenēšana ar informācijas saglabāšanu elektroniskā formātā</t>
  </si>
  <si>
    <t>A4 formāta lapas 1 puse</t>
  </si>
  <si>
    <t>Pasūtīšana SBA (starpbibliotēku abonements) kārtā</t>
  </si>
  <si>
    <t>Pasta izdevumi iespieddarbu nosūtīšanai atpakaļ</t>
  </si>
  <si>
    <t>sedz klients</t>
  </si>
  <si>
    <t>Pielikums Nr.3</t>
  </si>
  <si>
    <t>Pielikums Nr.4</t>
  </si>
  <si>
    <t xml:space="preserve">Kopēšana no klienta materiāliem </t>
  </si>
  <si>
    <t>Pagasta pārvaldes administrācija, Sociālā māja, Jauniešu centrs</t>
  </si>
  <si>
    <t>1 stunda</t>
  </si>
  <si>
    <t>1m2/mēnesī</t>
  </si>
  <si>
    <t>Telpu noma ēkā Pārupes iela 2, neieskaitot apkuri apkures sezonas laikā</t>
  </si>
  <si>
    <t>1m2/dienā</t>
  </si>
  <si>
    <t>1m2/stundā</t>
  </si>
  <si>
    <t>Apkure Pārupes ielā 2 dienā</t>
  </si>
  <si>
    <t>Apkure ēkā Pārupes iela 2 mēnesī</t>
  </si>
  <si>
    <t>1m2 /mēnesī</t>
  </si>
  <si>
    <t>Telpu noma ēkā Vesetas iela 4, neiskaitit siltumenerģijas piegādi</t>
  </si>
  <si>
    <t>Apkure ēkā Vesetas iela 4- mēnesī</t>
  </si>
  <si>
    <t>Apkure ēkā Vesetas iela 4- stundā</t>
  </si>
  <si>
    <t>Kalsnavas pamatskola</t>
  </si>
  <si>
    <t>1 ēdienreize</t>
  </si>
  <si>
    <t>Pusdienas Kalsnavas skolas ēdnīcā  Kalsnavas skolas un Kalsnavas pārvaldes iestāžu darbiniekiem</t>
  </si>
  <si>
    <t>Pusdienas Kalsnavas skolas ēdnīcā  citām personām (semināru, skolas rīkoto pasākumu laikā)</t>
  </si>
  <si>
    <t>Ēdienu atlikumu realizācija</t>
  </si>
  <si>
    <t>Telpu noma Kalsnavas pamatskolā izglītojošo un audzinošo pasākumu un nodarbību  rīkošanai</t>
  </si>
  <si>
    <t>1m2/ stundā</t>
  </si>
  <si>
    <t>Kalsnavas pirmskolas izglītības iestāde</t>
  </si>
  <si>
    <t>Ēdināšana (pusdienas) darbiniekiem</t>
  </si>
  <si>
    <t>Telpu noma Kalsnavas pirmskolas izglītības iestādes ēkā izglītojoša un audzināšana rakstura pasākumu un nodarbību organizēšanai</t>
  </si>
  <si>
    <t>1m2 /stundā</t>
  </si>
  <si>
    <t>1m2 /dienā</t>
  </si>
  <si>
    <t>Kalsnavas kultūras nams</t>
  </si>
  <si>
    <t>Telpu noma Kalsnavas Kultūras nama ēkā Vesetas ielā 8</t>
  </si>
  <si>
    <t>1m2/ mēnesī</t>
  </si>
  <si>
    <t>Kalsnavas bibliotēka</t>
  </si>
  <si>
    <t>Iespieddarbu un citu dokumentu kopēšana A4 hormātā</t>
  </si>
  <si>
    <t>Iespieddarbu un citu dokumentu kopēšana A3 hormātā</t>
  </si>
  <si>
    <t>Informācijas iegūšana no datora un printēšana melnbaltā uz A4 lapas</t>
  </si>
  <si>
    <t>Informācijas iegūšana no datora un printēšana krāsaina uz A4 lapas</t>
  </si>
  <si>
    <t>Orģināla skenēšana digitālā fotografēšana un informācijas saglabāšana elektroniskā formā A4 formātā</t>
  </si>
  <si>
    <t>Informācijas apkopojums no interneta CD-ROM datu bāzēm pēc apmeklējuma pieprasījuma bez izdrukas A4 formātā</t>
  </si>
  <si>
    <t>Tematiskā pieprasījuma izpilde, informācijas atlasīšana bibliotēkas datu bāzē, bibliogrāfisko sarakstu sastādīšana pēc apmeklējuma pieprasījuma A4 formāts</t>
  </si>
  <si>
    <t>l lapa</t>
  </si>
  <si>
    <t>Pieprasījums SBA</t>
  </si>
  <si>
    <t>Ēka Ceriņu ielā 6</t>
  </si>
  <si>
    <t>Telpu nomas maksa  mēnesī</t>
  </si>
  <si>
    <t>1 m2/mēnesī</t>
  </si>
  <si>
    <t>Biroja tehnikas pakalpojumi</t>
  </si>
  <si>
    <t>2.</t>
  </si>
  <si>
    <t>A4 formāta lapas kopēšana</t>
  </si>
  <si>
    <t>3.</t>
  </si>
  <si>
    <t>4.</t>
  </si>
  <si>
    <t>5.</t>
  </si>
  <si>
    <t>m2</t>
  </si>
  <si>
    <t>Dušas pakalpojumi</t>
  </si>
  <si>
    <t>-strādājošajiem</t>
  </si>
  <si>
    <t>1reize</t>
  </si>
  <si>
    <t>-bezdarbniekiem, pensionāriem,</t>
  </si>
  <si>
    <t>-pakalpojums bez maksas invalīdiem, bērniem, maznodrošinātajiem un trūcīgajiem</t>
  </si>
  <si>
    <t>Maksas pakalpojumi Lazdonas FVP</t>
  </si>
  <si>
    <t>Pacienta iemaksa par feldšera apmeklējumu</t>
  </si>
  <si>
    <t>gab</t>
  </si>
  <si>
    <t>Mājas vizīte</t>
  </si>
  <si>
    <t>Muskulārā  injekcija</t>
  </si>
  <si>
    <t>Venozā injekcija</t>
  </si>
  <si>
    <t>Nākošā venozā injekcija</t>
  </si>
  <si>
    <t>14.</t>
  </si>
  <si>
    <t>Venozā infūzija</t>
  </si>
  <si>
    <t xml:space="preserve"> Pagasta zāles noma</t>
  </si>
  <si>
    <t>1 h</t>
  </si>
  <si>
    <t>mēnesī</t>
  </si>
  <si>
    <t>Šķūnīšu un kūtiņu nomas maksa</t>
  </si>
  <si>
    <t>Ēdināšana pagasta iestāžu darbiniekiem</t>
  </si>
  <si>
    <t>Viena mazg. reize līdz 5 kg (bez mazg. Līdz.)</t>
  </si>
  <si>
    <t>Pielikums Nr.5</t>
  </si>
  <si>
    <t>Pielikums Nr.6</t>
  </si>
  <si>
    <t>Biroja tehnikas izmantošana</t>
  </si>
  <si>
    <t>Kopēšanas pakalpojumi</t>
  </si>
  <si>
    <t>1lapa A4 formāts</t>
  </si>
  <si>
    <t>1 lapa A3 formāts</t>
  </si>
  <si>
    <t>Transporta un tehnikas pakalpojumi</t>
  </si>
  <si>
    <t>Traktora CASE transporta pakalpojumi ar piekabi</t>
  </si>
  <si>
    <t>Traktora CASE sūknēšanas pakalpojumi</t>
  </si>
  <si>
    <t>2.4.</t>
  </si>
  <si>
    <t>Traktora CASE sniega tīrīšanas pakalpojumi</t>
  </si>
  <si>
    <t>2.5.</t>
  </si>
  <si>
    <t>Traktora CASE greiderēšanas pakalpojumi</t>
  </si>
  <si>
    <t>2.6.</t>
  </si>
  <si>
    <t>Ekskavatora pakalpojumi ar traktoru KOMATSU</t>
  </si>
  <si>
    <t>Telpu izmantošanas pakalpojumi</t>
  </si>
  <si>
    <t>Nedzīvojamo telpu nomas maksa  Jaunatnes ielā 3</t>
  </si>
  <si>
    <r>
      <t>Par M</t>
    </r>
    <r>
      <rPr>
        <vertAlign val="superscript"/>
        <sz val="11"/>
        <color theme="1"/>
        <rFont val="Calibri"/>
        <family val="2"/>
        <charset val="186"/>
        <scheme val="minor"/>
      </rPr>
      <t>2</t>
    </r>
    <r>
      <rPr>
        <sz val="11"/>
        <color theme="1"/>
        <rFont val="Calibri"/>
        <family val="2"/>
        <charset val="186"/>
        <scheme val="minor"/>
      </rPr>
      <t>/mēnesī</t>
    </r>
  </si>
  <si>
    <t>Nedzīvojamo telpu noma Jaunatnes ielā 1 (ēdamzāle)</t>
  </si>
  <si>
    <t>3.3.</t>
  </si>
  <si>
    <t>Nedzīvojamo telpu noma “Ezermeldros” kultūras nama zāle</t>
  </si>
  <si>
    <t>3.4.</t>
  </si>
  <si>
    <t>Nedzīvojamo telpu noma (saimniecības ēkas, šķūņi)</t>
  </si>
  <si>
    <r>
      <t>Par m</t>
    </r>
    <r>
      <rPr>
        <vertAlign val="superscript"/>
        <sz val="11"/>
        <color theme="1"/>
        <rFont val="Calibri"/>
        <family val="2"/>
        <charset val="186"/>
        <scheme val="minor"/>
      </rPr>
      <t>2</t>
    </r>
    <r>
      <rPr>
        <sz val="11"/>
        <color theme="1"/>
        <rFont val="Calibri"/>
        <family val="2"/>
        <charset val="186"/>
        <scheme val="minor"/>
      </rPr>
      <t>/mēnesī</t>
    </r>
  </si>
  <si>
    <t>Ozolu feldšerpunkta pakalpojumi</t>
  </si>
  <si>
    <t>Intravenozā sistēma</t>
  </si>
  <si>
    <t>Intramuskulārā injekcija pie pacienta mājās</t>
  </si>
  <si>
    <t>Intravenozā injekcija pie pacienta mājās</t>
  </si>
  <si>
    <t>Profilaktiskā pote</t>
  </si>
  <si>
    <t>Pārsiešana ar pacienta materiālu</t>
  </si>
  <si>
    <t>Urīna analīze ar testa strēmeli</t>
  </si>
  <si>
    <t>Cukura līmeņa noteikšana ar testa strēmeli</t>
  </si>
  <si>
    <t>Apmeklējums pie feldšera palīga, asinsspiediena mērīšana</t>
  </si>
  <si>
    <t>Izraksts no medicīniskās kartes</t>
  </si>
  <si>
    <t>Zobārstniecības pakalpojumi</t>
  </si>
  <si>
    <t>Zobu terapeitiskā ārstēšana</t>
  </si>
  <si>
    <t>Profilaktiskā apskate</t>
  </si>
  <si>
    <t>5.1.2.</t>
  </si>
  <si>
    <t>Konsultācija</t>
  </si>
  <si>
    <t>5.1.3.</t>
  </si>
  <si>
    <t>Vitalitātes pārbaude</t>
  </si>
  <si>
    <t>1 zobs</t>
  </si>
  <si>
    <t>5.1.4.</t>
  </si>
  <si>
    <t>Medikamentu uzlikšana starpseansā</t>
  </si>
  <si>
    <t>Zobu plombēšana (kvalitātes veidošana, odere, plombējamais materiāls, matricas uzlikšana, plombas pulēšana)</t>
  </si>
  <si>
    <t>*</t>
  </si>
  <si>
    <r>
      <t>a)</t>
    </r>
    <r>
      <rPr>
        <sz val="7"/>
        <color theme="1"/>
        <rFont val="Times New Roman"/>
        <family val="1"/>
        <charset val="186"/>
      </rPr>
      <t xml:space="preserve">      </t>
    </r>
    <r>
      <rPr>
        <sz val="11"/>
        <color theme="1"/>
        <rFont val="Calibri"/>
        <family val="2"/>
        <charset val="186"/>
        <scheme val="minor"/>
      </rPr>
      <t>Dažādu materiālu vienkāršas plombas:</t>
    </r>
  </si>
  <si>
    <t>1 virsma</t>
  </si>
  <si>
    <t>2 virsmas</t>
  </si>
  <si>
    <t>Vairākas virsmas</t>
  </si>
  <si>
    <r>
      <t>b)</t>
    </r>
    <r>
      <rPr>
        <sz val="7"/>
        <color theme="1"/>
        <rFont val="Times New Roman"/>
        <family val="1"/>
        <charset val="186"/>
      </rPr>
      <t xml:space="preserve">      </t>
    </r>
    <r>
      <rPr>
        <sz val="11"/>
        <color theme="1"/>
        <rFont val="Calibri"/>
        <family val="2"/>
        <charset val="186"/>
        <scheme val="minor"/>
      </rPr>
      <t>Sudraba amalgamas plombas:</t>
    </r>
  </si>
  <si>
    <t>1 virsmai</t>
  </si>
  <si>
    <t>Vairākām virsmām</t>
  </si>
  <si>
    <r>
      <t>c)</t>
    </r>
    <r>
      <rPr>
        <sz val="7"/>
        <color theme="1"/>
        <rFont val="Times New Roman"/>
        <family val="1"/>
        <charset val="186"/>
      </rPr>
      <t xml:space="preserve">      </t>
    </r>
    <r>
      <rPr>
        <sz val="11"/>
        <color theme="1"/>
        <rFont val="Calibri"/>
        <family val="2"/>
        <charset val="186"/>
        <scheme val="minor"/>
      </rPr>
      <t>Gaismā cietējošās plombas:</t>
    </r>
  </si>
  <si>
    <t>Vienai virsmai</t>
  </si>
  <si>
    <t>5.1.6.</t>
  </si>
  <si>
    <t>Zobu nerva iekaisuma ārstēšana</t>
  </si>
  <si>
    <r>
      <t>a)</t>
    </r>
    <r>
      <rPr>
        <sz val="7"/>
        <color theme="1"/>
        <rFont val="Times New Roman"/>
        <family val="1"/>
        <charset val="186"/>
      </rPr>
      <t xml:space="preserve">      </t>
    </r>
    <r>
      <rPr>
        <sz val="11"/>
        <color theme="1"/>
        <rFont val="Calibri"/>
        <family val="2"/>
        <charset val="186"/>
        <scheme val="minor"/>
      </rPr>
      <t>Zoba nerva izņemšana</t>
    </r>
  </si>
  <si>
    <t>1 kanāls</t>
  </si>
  <si>
    <r>
      <t>b)</t>
    </r>
    <r>
      <rPr>
        <sz val="7"/>
        <color theme="1"/>
        <rFont val="Times New Roman"/>
        <family val="1"/>
        <charset val="186"/>
      </rPr>
      <t xml:space="preserve">      </t>
    </r>
    <r>
      <rPr>
        <sz val="11"/>
        <color theme="1"/>
        <rFont val="Calibri"/>
        <family val="2"/>
        <charset val="186"/>
        <scheme val="minor"/>
      </rPr>
      <t>Zoba kanāla tīrīšana</t>
    </r>
  </si>
  <si>
    <r>
      <t>c)</t>
    </r>
    <r>
      <rPr>
        <sz val="7"/>
        <color theme="1"/>
        <rFont val="Times New Roman"/>
        <family val="1"/>
        <charset val="186"/>
      </rPr>
      <t xml:space="preserve">      </t>
    </r>
    <r>
      <rPr>
        <sz val="11"/>
        <color theme="1"/>
        <rFont val="Calibri"/>
        <family val="2"/>
        <charset val="186"/>
        <scheme val="minor"/>
      </rPr>
      <t>Zoba kanāla slēgšana</t>
    </r>
  </si>
  <si>
    <t>Akūta nedzīva zoba atvēršana, drenēšana</t>
  </si>
  <si>
    <t>viensaknes zobam</t>
  </si>
  <si>
    <t>daudzsakņu zobam</t>
  </si>
  <si>
    <t>5.1.8.</t>
  </si>
  <si>
    <t>Zobu kanāla pildījuma izņemšana</t>
  </si>
  <si>
    <t>5.1.9.</t>
  </si>
  <si>
    <t>Zoba kroņa noņemšana vai uzcementēšana</t>
  </si>
  <si>
    <t>Anestēzijas</t>
  </si>
  <si>
    <t>Virsmas anestēzija</t>
  </si>
  <si>
    <t>5.2.2.</t>
  </si>
  <si>
    <t>Infiltrācijas anestēzija</t>
  </si>
  <si>
    <t>5.2.3.</t>
  </si>
  <si>
    <t>Novada anestēzija</t>
  </si>
  <si>
    <t>5.3.</t>
  </si>
  <si>
    <t>Ķirurģiskā ārstēšana</t>
  </si>
  <si>
    <t>5.3.1.</t>
  </si>
  <si>
    <t>Zobu ekstrakcijas (zobu raušana)</t>
  </si>
  <si>
    <t>Zoba izkalšana vai izurbšana</t>
  </si>
  <si>
    <t>5.3.3.</t>
  </si>
  <si>
    <t>Asiņošanas apturēšana pēc zoba ekstrakcijas</t>
  </si>
  <si>
    <t>5.3.4.</t>
  </si>
  <si>
    <t>Sekojoša ārstēšana pēc ķirurģiskas iejaukšanās, nākošajā apmeklējumā</t>
  </si>
  <si>
    <t>5.3.5.</t>
  </si>
  <si>
    <t>Gļotādas eksīcija vai kauterizācija</t>
  </si>
  <si>
    <t>5.3.6.</t>
  </si>
  <si>
    <t>Asu zoba šķautņu, pauguru vai protēžu malu saslīpēšana</t>
  </si>
  <si>
    <t>5.3.7.</t>
  </si>
  <si>
    <t>Abscesa incīzija (bez anestēzijas)</t>
  </si>
  <si>
    <t>5.3.8.</t>
  </si>
  <si>
    <t>Gļotādas slimību medikamentoza ārstēšana</t>
  </si>
  <si>
    <t>5.4.</t>
  </si>
  <si>
    <t>Zobu rentgens</t>
  </si>
  <si>
    <t>5.4.1.</t>
  </si>
  <si>
    <t>Zoba rentgena uzņēmums ar dentālo rentgendiagnostikas aparātu</t>
  </si>
  <si>
    <t>5.5.</t>
  </si>
  <si>
    <t>Ortodontija</t>
  </si>
  <si>
    <t>5.5.1.</t>
  </si>
  <si>
    <t>Ortodontijas aparātu aktivizācija</t>
  </si>
  <si>
    <t>Zobu protezēšana</t>
  </si>
  <si>
    <t>Cena zobārstam</t>
  </si>
  <si>
    <t>Cena zobu tehniķim</t>
  </si>
  <si>
    <t>5.6.</t>
  </si>
  <si>
    <t>5.6.1.</t>
  </si>
  <si>
    <t>Izņemamas protēzes:</t>
  </si>
  <si>
    <t>5.6.1.1.</t>
  </si>
  <si>
    <t>Parciālas plates</t>
  </si>
  <si>
    <t>1-2 zobi</t>
  </si>
  <si>
    <r>
      <t>6.1.1.</t>
    </r>
    <r>
      <rPr>
        <sz val="7"/>
        <color theme="1"/>
        <rFont val="Times New Roman"/>
        <family val="1"/>
        <charset val="186"/>
      </rPr>
      <t xml:space="preserve">       </t>
    </r>
    <r>
      <rPr>
        <sz val="11"/>
        <color theme="1"/>
        <rFont val="Calibri"/>
        <family val="2"/>
        <charset val="186"/>
        <scheme val="minor"/>
      </rPr>
      <t> </t>
    </r>
  </si>
  <si>
    <t>3-8 zobi</t>
  </si>
  <si>
    <r>
      <t>6.1.2.</t>
    </r>
    <r>
      <rPr>
        <sz val="7"/>
        <color theme="1"/>
        <rFont val="Times New Roman"/>
        <family val="1"/>
        <charset val="186"/>
      </rPr>
      <t xml:space="preserve">       </t>
    </r>
    <r>
      <rPr>
        <sz val="11"/>
        <color theme="1"/>
        <rFont val="Calibri"/>
        <family val="2"/>
        <charset val="186"/>
        <scheme val="minor"/>
      </rPr>
      <t> </t>
    </r>
  </si>
  <si>
    <t>5.6.1.2</t>
  </si>
  <si>
    <t>Totāla plate</t>
  </si>
  <si>
    <t>5.6.1.3</t>
  </si>
  <si>
    <t>Funkcijas karote</t>
  </si>
  <si>
    <t>5.6.1.4</t>
  </si>
  <si>
    <t>Pelote</t>
  </si>
  <si>
    <t>5.6.2.</t>
  </si>
  <si>
    <t>Neizņemamas protēzes</t>
  </si>
  <si>
    <t>5.6.2.1</t>
  </si>
  <si>
    <t>Plastmasas kronis</t>
  </si>
  <si>
    <t>5.6.2.2.</t>
  </si>
  <si>
    <t>Štancēts metāla kronis</t>
  </si>
  <si>
    <t>5.6.2.3.</t>
  </si>
  <si>
    <t>Lodziņkronis</t>
  </si>
  <si>
    <t>5.6.2.4.</t>
  </si>
  <si>
    <t>Lieta metāla starpdaļa</t>
  </si>
  <si>
    <t>5.6.2.5.</t>
  </si>
  <si>
    <t>Lieta starpdaļa ar faseti</t>
  </si>
  <si>
    <t>5.6.2.6.</t>
  </si>
  <si>
    <t>Lodējuma vieta</t>
  </si>
  <si>
    <t>5.6.2.7.</t>
  </si>
  <si>
    <t>Plastmasas starpdaļa</t>
  </si>
  <si>
    <t>5.6.2.8.</t>
  </si>
  <si>
    <t>Nitrēšana viena vienība (kronis, starpdaļa)</t>
  </si>
  <si>
    <t>5.6.2.9.</t>
  </si>
  <si>
    <t>Nitrēšana – viena vienība (skava)</t>
  </si>
  <si>
    <t>5.6.2.10.</t>
  </si>
  <si>
    <t>Fasetkronis</t>
  </si>
  <si>
    <t>5.6.3.</t>
  </si>
  <si>
    <t>Reparatūras</t>
  </si>
  <si>
    <t>5.6.3.1.</t>
  </si>
  <si>
    <t>Plates lūzums</t>
  </si>
  <si>
    <t>5.6.3.2.</t>
  </si>
  <si>
    <t>1 zoba vai skavas pielikšana esošai zobu protēzei</t>
  </si>
  <si>
    <t>5.6.3.3.</t>
  </si>
  <si>
    <t>2 zobu vai skavas pielikšana esošai zobu protēzei</t>
  </si>
  <si>
    <t>5.6.3.4.</t>
  </si>
  <si>
    <t>3 zobu vai skavas pielikšana esošai zobu protēzei</t>
  </si>
  <si>
    <t>5.6.3.5.</t>
  </si>
  <si>
    <t>Katra nākamā zoba vai skavas pielikšana zobu protēzei</t>
  </si>
  <si>
    <t>5.6.3.6.</t>
  </si>
  <si>
    <t>Pārbāzēšana</t>
  </si>
  <si>
    <t>5.6.3.7.</t>
  </si>
  <si>
    <t>Nospiedums</t>
  </si>
  <si>
    <t>Informācijas izdruka no datora A4 formātā</t>
  </si>
  <si>
    <t>Vieglās automašīnas piekabes RB1J01 noma</t>
  </si>
  <si>
    <t>Maksa par vienu stundu</t>
  </si>
  <si>
    <t>Telpu nomas pakalpojums</t>
  </si>
  <si>
    <t>Individuāliem pasākumiem</t>
  </si>
  <si>
    <t>pasākums</t>
  </si>
  <si>
    <t>No nomas maksas atbrīvoti: pašvaldības iestādes, pašdarbības kolektīvi, labdarības pasākumi, pašu ražotās lauksaimniecības produkcijas un amatniecības darbu izstādes -pārdošanas</t>
  </si>
  <si>
    <t>Vidusskolas ēdamzāles noma</t>
  </si>
  <si>
    <t>Vidusskolas sporta zāles noma</t>
  </si>
  <si>
    <t>diennakts</t>
  </si>
  <si>
    <t>Ēdināšana pagasta izglītības iestāžu darbiniekiem</t>
  </si>
  <si>
    <t>Ēdināšana citām personām (pusdienas)</t>
  </si>
  <si>
    <t>Vidusskolas telpu noma nometnēm, pasākumiem vienai personai</t>
  </si>
  <si>
    <t>Vidusskolas internāta telpu noma</t>
  </si>
  <si>
    <t>8,47</t>
  </si>
  <si>
    <t>/persona</t>
  </si>
  <si>
    <t>Ēdināšanas pakalpojums (bez produktu izmaksām)</t>
  </si>
  <si>
    <t>ēdienreize/</t>
  </si>
  <si>
    <t>persona</t>
  </si>
  <si>
    <t>0,85</t>
  </si>
  <si>
    <t>Veļas žāvēšana</t>
  </si>
  <si>
    <t>Pielikums Nr.8</t>
  </si>
  <si>
    <t xml:space="preserve">1 lapa </t>
  </si>
  <si>
    <t>1.5.</t>
  </si>
  <si>
    <t>Informācijas izdruka no datora vai no elektroniskiem datu nesējiem caur datoru uz A4 formāta lapas melnbalta</t>
  </si>
  <si>
    <t>Informācijas izdruka no datora vai no elektroniskiem datu nesējiem caur datoru uz A4 formāta lapas krāsaina</t>
  </si>
  <si>
    <t>Ēdināšanas pakalpojumi:</t>
  </si>
  <si>
    <t>0,71</t>
  </si>
  <si>
    <t>Pusdienu maksa skolotājiem un personālam</t>
  </si>
  <si>
    <t>1,14</t>
  </si>
  <si>
    <t>2.3.</t>
  </si>
  <si>
    <t>Pusdienu maksa skolotājiem un personālam PII</t>
  </si>
  <si>
    <t>Pusdienu maksa pansionāta personālam</t>
  </si>
  <si>
    <t>Transporta pakalpojumi:</t>
  </si>
  <si>
    <t>Telpu izmantošanas pakalpojumi:</t>
  </si>
  <si>
    <t>Telpu noma jauniešu aktivitātēm</t>
  </si>
  <si>
    <t>mēnesis</t>
  </si>
  <si>
    <t>1,42</t>
  </si>
  <si>
    <t>Telpu noma sabiedriskā labuma organizācijām</t>
  </si>
  <si>
    <t>Iestāde kur pašvaldības līdzdalība – komunālais uzņēmums</t>
  </si>
  <si>
    <t>4.5.</t>
  </si>
  <si>
    <t>4.6.</t>
  </si>
  <si>
    <t>4.7.</t>
  </si>
  <si>
    <t>4.8.</t>
  </si>
  <si>
    <t>Vienreizēja/ stunda</t>
  </si>
  <si>
    <t>4.9.</t>
  </si>
  <si>
    <t>5.0.</t>
  </si>
  <si>
    <t>Kultūras nama telpu noma (lielā zāle)</t>
  </si>
  <si>
    <t>7,11</t>
  </si>
  <si>
    <t>Sporta zāles noma</t>
  </si>
  <si>
    <t>Telpu apkure.</t>
  </si>
  <si>
    <t>Jaunā iela 1 administrācijas ēkā</t>
  </si>
  <si>
    <t xml:space="preserve">Biroja tehnikas izmantošanas pakalpojumi: </t>
  </si>
  <si>
    <t>Kopēšana A4 formāta lapa melnbalta</t>
  </si>
  <si>
    <t>Kopēšana A3 formāta lapa melnbalta</t>
  </si>
  <si>
    <t>Faksa saņemšana vai nosūtīšana</t>
  </si>
  <si>
    <t>Pusdienas pamatskolas kopgaldā</t>
  </si>
  <si>
    <t>*skolotājiem, pagasta iestāžu darbiniekiem , pagasta trūcīgām personām;</t>
  </si>
  <si>
    <t>vienas pusdienas</t>
  </si>
  <si>
    <t xml:space="preserve">*strādniekiem no malas (celtniekiem, ceļu strādniekiem, mežstrādniekiem u.c., iepriekš piesakot pusdienas) </t>
  </si>
  <si>
    <t>vienas pusdienas (atkarībā no ēdienkartes)</t>
  </si>
  <si>
    <t>Vieglās automašīnas piekabes izmantošana</t>
  </si>
  <si>
    <t>Pagastam piederošo nedzīvojamo telpu noma</t>
  </si>
  <si>
    <t>Pacientu iemaksas par sniegtajiem pakalpojumiem Mētrienas feldšerpunktā:</t>
  </si>
  <si>
    <t>Ambulatorais apmeklējums</t>
  </si>
  <si>
    <t>6.3.</t>
  </si>
  <si>
    <t>viena injekcija</t>
  </si>
  <si>
    <t>6.4.</t>
  </si>
  <si>
    <t>Muskulārā injekcija</t>
  </si>
  <si>
    <t>6.5.</t>
  </si>
  <si>
    <t>Vienas auss skalošana</t>
  </si>
  <si>
    <t>6.6.</t>
  </si>
  <si>
    <t>Venozās sistēmas uzlikšana</t>
  </si>
  <si>
    <t>6.7.</t>
  </si>
  <si>
    <t>6.8.</t>
  </si>
  <si>
    <t>Holestirīna noteikšana asinīs</t>
  </si>
  <si>
    <t>6.9.</t>
  </si>
  <si>
    <t>Pārsiešana(materiāls pacienta)</t>
  </si>
  <si>
    <t>6.10.</t>
  </si>
  <si>
    <t>EKG</t>
  </si>
  <si>
    <t>6.11.</t>
  </si>
  <si>
    <t>Receptes izraklstīšana bez pieņemšanas</t>
  </si>
  <si>
    <t>6.12.</t>
  </si>
  <si>
    <t>Izraksta izsniegšana</t>
  </si>
  <si>
    <t>6.13.</t>
  </si>
  <si>
    <t>Asins noņemšana no vēnas</t>
  </si>
  <si>
    <t>privātiem pasākumiem</t>
  </si>
  <si>
    <t>Mētrienas tautas nama kamīnzāle</t>
  </si>
  <si>
    <t>Mētrienas tautas nama lielā zāle</t>
  </si>
  <si>
    <t>Mētrienas pamatskolas ēdamzāle</t>
  </si>
  <si>
    <t>Komunālie pakalpojumi, tehnikas izmantošanas pakalpojumi u.c.</t>
  </si>
  <si>
    <t>Aukstais ūdens ar kanalizāciju</t>
  </si>
  <si>
    <t>€/m³</t>
  </si>
  <si>
    <t>2,29</t>
  </si>
  <si>
    <t>Aukstais ūdens bez kanalizācijas</t>
  </si>
  <si>
    <t>1,27</t>
  </si>
  <si>
    <t>Aukstais ūdens</t>
  </si>
  <si>
    <t>No cilv./menesī</t>
  </si>
  <si>
    <t>3,80</t>
  </si>
  <si>
    <t>Kanalizācija</t>
  </si>
  <si>
    <t>3,06</t>
  </si>
  <si>
    <t>Atkritumi</t>
  </si>
  <si>
    <t>1,59</t>
  </si>
  <si>
    <t>€/st.</t>
  </si>
  <si>
    <t>8.7.</t>
  </si>
  <si>
    <t>Krūmgrieža, motorzāģa izmantošana</t>
  </si>
  <si>
    <t>5,65</t>
  </si>
  <si>
    <t>8.8.</t>
  </si>
  <si>
    <t>Zāle pļaušana ar traktorīti</t>
  </si>
  <si>
    <t>10,31</t>
  </si>
  <si>
    <t>8.9.</t>
  </si>
  <si>
    <t>Trimmera pakalpojumi</t>
  </si>
  <si>
    <t>8.10.</t>
  </si>
  <si>
    <t>Zāles pļaušana ar pļāvēju</t>
  </si>
  <si>
    <t>8.12.</t>
  </si>
  <si>
    <t>Zemes urbja izmantošana</t>
  </si>
  <si>
    <t>4,24</t>
  </si>
  <si>
    <t>8.13.</t>
  </si>
  <si>
    <t>Smilts iegāde karjerā</t>
  </si>
  <si>
    <t>1,50</t>
  </si>
  <si>
    <t>Pielikums Nr.11</t>
  </si>
  <si>
    <t>Pielikums Nr.10</t>
  </si>
  <si>
    <t>Degumnieku skola</t>
  </si>
  <si>
    <t>Degumnieku skolas sporta zāles noma</t>
  </si>
  <si>
    <t>Degumnieku tautas nams</t>
  </si>
  <si>
    <t>3.5.</t>
  </si>
  <si>
    <t>Par sarīkojumu,</t>
  </si>
  <si>
    <t xml:space="preserve">1 stunda </t>
  </si>
  <si>
    <t xml:space="preserve"> bet par pasākumu ne mazāk kā</t>
  </si>
  <si>
    <r>
      <t>Māksliniekiem (kolektīviem) ar savām ieejas biļetēm jāmaksā 10% no ieņēmumiem</t>
    </r>
    <r>
      <rPr>
        <i/>
        <sz val="11"/>
        <color indexed="8"/>
        <rFont val="Times New Roman"/>
        <family val="1"/>
        <charset val="186"/>
      </rPr>
      <t>.   (No nomas maksas atbrīvoti: pašvaldības iestādes, pašdarbības kolektīvi ar viesizrādēm, koncertprogrammām, labdarības pasākumi, reliģiskās ceremonijas un pasākumi, pašu ražotās lauksaimniecības produkcijas un amatniecības darbu izstādes pārdošanas)</t>
    </r>
  </si>
  <si>
    <t>Degumnieku feldšerpunkta maksas pakalpojumi</t>
  </si>
  <si>
    <t>Intravenoza injekcija</t>
  </si>
  <si>
    <t>Intramuskulāra injekcija</t>
  </si>
  <si>
    <t>Katra nākošā pie i/v vai i/m injekcija</t>
  </si>
  <si>
    <t>Cukura līmeņa noteikšana asinīs</t>
  </si>
  <si>
    <t>Holesterīna līmeņa noteikšana asinīs</t>
  </si>
  <si>
    <t>Intravenoza infūzija (sistēma)</t>
  </si>
  <si>
    <t>Mājas vizīte, lai veiktu injekcijas, procedūras (+ maksa par manipulācijām)</t>
  </si>
  <si>
    <t>4.10.</t>
  </si>
  <si>
    <t>Injekcijas un pārsiešana mājās ārpus FP darba laika, brīvdienās un svētku dienās)</t>
  </si>
  <si>
    <t>4.11.</t>
  </si>
  <si>
    <t>Izrakstu un izziņu rakstīšana</t>
  </si>
  <si>
    <t>4.12.</t>
  </si>
  <si>
    <t>Potēšanas pases izrakstīšana</t>
  </si>
  <si>
    <t>4.13.</t>
  </si>
  <si>
    <t>Maksa par mājas vizīti ārpus darba laika</t>
  </si>
  <si>
    <t>Aktīvās atpūtas centra pakalpojumi un izcenojumi</t>
  </si>
  <si>
    <t>Baseins (ar pirti)</t>
  </si>
  <si>
    <t>Publiskais apmeklējums 1 personai</t>
  </si>
  <si>
    <t xml:space="preserve">1 st. </t>
  </si>
  <si>
    <t>Apmeklējums Degumnieku pamatskolas audzēkņiem 1 personai</t>
  </si>
  <si>
    <t>Ūdens aerobika 1 personai</t>
  </si>
  <si>
    <t xml:space="preserve">1 nodarbība </t>
  </si>
  <si>
    <t>Ūdens aerobika bērniem (kopā ar pieaugušajiem)</t>
  </si>
  <si>
    <t>1 personai</t>
  </si>
  <si>
    <t>5.7.</t>
  </si>
  <si>
    <t>Trenažieru zāle 1 personai</t>
  </si>
  <si>
    <t>5.8.</t>
  </si>
  <si>
    <t>Trenažieru zāles izmantošana ar priekšapmaksu</t>
  </si>
  <si>
    <t>10 stundas</t>
  </si>
  <si>
    <t>5.9.</t>
  </si>
  <si>
    <t>Baseins + pirts + trenažieru zāles izmantošana</t>
  </si>
  <si>
    <t xml:space="preserve">O.Kalpaka dzimtas mājās Ošupes pagasta „Liepsalas” maksas pakalpojumi </t>
  </si>
  <si>
    <t>Teritorijas, ēku un būvju noma nometņu organizēšanai</t>
  </si>
  <si>
    <t>1 diennakts</t>
  </si>
  <si>
    <t>15.1.</t>
  </si>
  <si>
    <t>15.2.</t>
  </si>
  <si>
    <t>Komunālā saimniecība</t>
  </si>
  <si>
    <t>16.1.</t>
  </si>
  <si>
    <t>Traktora MTZ-82 izmantošana</t>
  </si>
  <si>
    <t>EUR/st</t>
  </si>
  <si>
    <t xml:space="preserve">Zāles pļaušana </t>
  </si>
  <si>
    <t>Pielikums Nr.12</t>
  </si>
  <si>
    <t>A4 lapas kopēšanas formāta</t>
  </si>
  <si>
    <t>A3 lapas kopēšanas formāta</t>
  </si>
  <si>
    <t>Informācijas izdruka no datora -melnbalts</t>
  </si>
  <si>
    <t>Informācijas izdruka no datora -krāsaina</t>
  </si>
  <si>
    <t>Skenēšana</t>
  </si>
  <si>
    <t>Telpas nomas pakalpojumi</t>
  </si>
  <si>
    <t>Kultūras nama zāles noma</t>
  </si>
  <si>
    <t>1h</t>
  </si>
  <si>
    <t>Skolas sporta zāles noma</t>
  </si>
  <si>
    <t>Skolas ēdnīcas telpas noma</t>
  </si>
  <si>
    <t>Pagasta pārvaldes zāles noma</t>
  </si>
  <si>
    <t>PII''Pasaciņa'' peldbaseina izmantošana bērnu peldētapmācībai kopā ar vecākiem</t>
  </si>
  <si>
    <t>Komunālās nodaļas pakalpojumi</t>
  </si>
  <si>
    <t xml:space="preserve">Apkures pakalpojumi juridiskām personā Pārvaldes ēkā </t>
  </si>
  <si>
    <t>m2/ mēnesī</t>
  </si>
  <si>
    <t>Īre juridiskām personām pārvaldes ēkā</t>
  </si>
  <si>
    <t xml:space="preserve">Cena bez PVN </t>
  </si>
  <si>
    <t xml:space="preserve">Cena kopā ar PVN </t>
  </si>
  <si>
    <t>Pielikums Nr.13</t>
  </si>
  <si>
    <t>Ēdināšanas maksas pakalpojumi</t>
  </si>
  <si>
    <t>porc.</t>
  </si>
  <si>
    <t>Pārvaldes izglītības  iestāžu darbinieki -  pusdienas</t>
  </si>
  <si>
    <t xml:space="preserve">Pārējo iestāžu darbinieki -pusdienas  </t>
  </si>
  <si>
    <t>Nometņu dalībnieki</t>
  </si>
  <si>
    <t>Ēdiena atlikumi 1 kg</t>
  </si>
  <si>
    <t>Neapdzīvotu telpu noma</t>
  </si>
  <si>
    <t>3.4.3.</t>
  </si>
  <si>
    <t>Skolas ēdamzāles noma pasākumiem</t>
  </si>
  <si>
    <t>3.4.4.</t>
  </si>
  <si>
    <t>Skolas ēdnīcas noma nometņu dalībnieku un citu pasākumu dalībnieku ēdināšanai ( diennaktī)</t>
  </si>
  <si>
    <t xml:space="preserve">     Līdz 50 dalībniekiem</t>
  </si>
  <si>
    <t>3.4.5.</t>
  </si>
  <si>
    <t>Skolas klašu telpu, foajē noma</t>
  </si>
  <si>
    <t>3.4.6.</t>
  </si>
  <si>
    <t>Dušu izmantošana( sporta zālē, internātā )                 (viena mazgāšanās reize vienam cilvēkam)</t>
  </si>
  <si>
    <t>apmeklējums</t>
  </si>
  <si>
    <t>3.4.8.</t>
  </si>
  <si>
    <t>Telts vieta skolas teritorijā ( ieskaitot skolas sanitāro mezglu)( viena diennakts vienam cilvēkam)</t>
  </si>
  <si>
    <t>3.4.9.</t>
  </si>
  <si>
    <t>Naktsmītne skolas internātā par vienu nakti :</t>
  </si>
  <si>
    <t xml:space="preserve">    ar  skolas gultas veļu</t>
  </si>
  <si>
    <t>3.4.10.</t>
  </si>
  <si>
    <t>Naktsmītnes skolas sporta zālē par vienu  diennakti  uz saliekamās gultas:</t>
  </si>
  <si>
    <t xml:space="preserve">   Ar skolas gultas veļu</t>
  </si>
  <si>
    <t>3.4.11.</t>
  </si>
  <si>
    <t>Naktsmītnes skolas sporta zālē par vienu  diennakti  uz grīdas ( pakalpojumā ietilpst dušas)</t>
  </si>
  <si>
    <t>1 cilvēkam</t>
  </si>
  <si>
    <t>3.4.12.</t>
  </si>
  <si>
    <t xml:space="preserve">Tautas nama telpu noma masu pasākumiem </t>
  </si>
  <si>
    <t>3.4.13.</t>
  </si>
  <si>
    <t xml:space="preserve">Estrādes noma </t>
  </si>
  <si>
    <t>3.4.14.</t>
  </si>
  <si>
    <t>Pārvaldes ēkas zāles noma</t>
  </si>
  <si>
    <t>No telpu nomas maksas atbrīvoti: pašvaldības iestādes, pašdarbības kolektīvi, labdarības pasākumi, pašu ražotās lauksaimniecības un amatniecības darbu izstādes-pārdošanas.</t>
  </si>
  <si>
    <t>Pacienta nodeva feldšerpunktā - pieaugušajiem</t>
  </si>
  <si>
    <t>Mājas vizīte pieaugušajiem</t>
  </si>
  <si>
    <t>Asins parauga noņemšana no vēnas</t>
  </si>
  <si>
    <t>Intravenozās sistēmas uzlikšana</t>
  </si>
  <si>
    <t>Cukura līmeņa analīze</t>
  </si>
  <si>
    <t>Medicīniskās izziņas izsniegšana</t>
  </si>
  <si>
    <t>Pielikums Nr.15</t>
  </si>
  <si>
    <t xml:space="preserve">4. Feldšerpunkta pakalpojumi </t>
  </si>
  <si>
    <t>Pārsiešana (pēc traumām, operācijām) bez procedūrām izmantojamiem materiāliem</t>
  </si>
  <si>
    <t xml:space="preserve">Telpu noma juridiskām personām </t>
  </si>
  <si>
    <t>Citu iestāžu darbiniekiem  pusdienas</t>
  </si>
  <si>
    <t xml:space="preserve"> Samaksa par skolu,pirmsskolas izglītības iestāžu darbinieku pusdienām.</t>
  </si>
  <si>
    <t xml:space="preserve">Darbinieku pusdienas </t>
  </si>
  <si>
    <t>Telpu noma</t>
  </si>
  <si>
    <t xml:space="preserve">Madonas novada pašvaldības administratīvās ēkas Saieta laukumā 1 trešā stāva  zāles nomas maksa </t>
  </si>
  <si>
    <t>EUR/stunda</t>
  </si>
  <si>
    <t xml:space="preserve">Madonas novada pašvaldības administratīvās ēkas Saieta laukumā 1 pirmā un otrā stāva zāles nomas maksa </t>
  </si>
  <si>
    <t xml:space="preserve">Madonas pilsētas stadiona nomas maksa treniņnometnēm </t>
  </si>
  <si>
    <t>Maksa par sniegtajiem pakalpojumiem domes administrācija</t>
  </si>
  <si>
    <t>Kopēšana A4 formāta lapa</t>
  </si>
  <si>
    <t>Kopēšana A3 formāta lapa</t>
  </si>
  <si>
    <t>Maksa privātpersonām, kuras nav maznodrošinātas un juridiskajām personām par transporta pakalpojumiem humānās palīdzības transportēšanai. Maksu par humānās palīdzības transportu iekasē par saņemto mantu kubikmetru. Kubikmetra cenu aprēķina pēc kravas pavaddokumentu datiem – transporta uzņēmuma rēķina kopsummu dalot ar pavadzīmē uzradītājiem kravas kubikmetriem</t>
  </si>
  <si>
    <t>Maksa par viena cita novada izglītojamā jautājuma skatīšanu Madonas novada pedagoģiski medicīniskajā komisijā</t>
  </si>
  <si>
    <t>Maksa par pieaugušo tālākizglītības kursiem</t>
  </si>
  <si>
    <t>12 stundu kursi</t>
  </si>
  <si>
    <t>24 stundu kursi</t>
  </si>
  <si>
    <t>2.7.</t>
  </si>
  <si>
    <t>36 stundu kursi</t>
  </si>
  <si>
    <t>Dalības maksas</t>
  </si>
  <si>
    <t>2.8.</t>
  </si>
  <si>
    <t xml:space="preserve">Pa novadu apvienības mācību priekšmetu olimpiādes organizēšanu dalības maksa Cesvaines, Ērgļu, Lubānas un Varakļānu novada pašvaldībām par katru skolēnu, kas piedalās olimpiādē </t>
  </si>
  <si>
    <t>2.9.</t>
  </si>
  <si>
    <t>Dalības maksa par piedalīšanos komandu sporta spēlēs pieaugušajiem no katra pieteiktā komandas dalībnieka (katrā spēļu kārtā atsevišķi)</t>
  </si>
  <si>
    <t>2.10.</t>
  </si>
  <si>
    <t>Dalības maksa par piedalīšanos individuālajos sporta veidos pieaugušajiem dalībniekiem</t>
  </si>
  <si>
    <t>2.11.</t>
  </si>
  <si>
    <t>2.12.</t>
  </si>
  <si>
    <t>Tūrisma suvenīru tirdzniecība Madonas novada pašvaldības  Tūrisma un informācijas centrā</t>
  </si>
  <si>
    <t>2.13.</t>
  </si>
  <si>
    <t>2.14.</t>
  </si>
  <si>
    <t>Velosipēdu noma Smeceres silā un Madonas tūrisma informācijas centrā</t>
  </si>
  <si>
    <t>Maksa par Madonas pilsētas pirmsskolas izglītības iestāžu pakalpojumiem:</t>
  </si>
  <si>
    <t xml:space="preserve"> kompleksās pusdienas viena porcija (Madonas pilsētas vidusskola ēdināšanas dienests)</t>
  </si>
  <si>
    <t>3.6.</t>
  </si>
  <si>
    <t>launags viena porcija (Madonas pilsētas vidusskola ēdināšanas dienests)</t>
  </si>
  <si>
    <t>3.7.</t>
  </si>
  <si>
    <t xml:space="preserve"> pašgatavotai produkcijai saskaņā ar produktu faktiskajām izmaksām un ēdiena sagatavošanas izdevumiem, ieskaitot sagatavošanas izmaksas </t>
  </si>
  <si>
    <t>3.8.</t>
  </si>
  <si>
    <t xml:space="preserve"> ēdiena izmaksas bufetē Madonas pilsētas vidusskolā nosaka pēc iepriekšējā mēneša vidējām produktu cenām</t>
  </si>
  <si>
    <t>3.9.</t>
  </si>
  <si>
    <t>kompleksās pusdienas viena porcija(Madonas pilsētas vidusskola Skolas ielā)</t>
  </si>
  <si>
    <t xml:space="preserve"> papildus aprēķinot PVN :</t>
  </si>
  <si>
    <t>3.10.</t>
  </si>
  <si>
    <t>3.11.</t>
  </si>
  <si>
    <t>maksa par ēdienu pārpalikumiem par 1 kg</t>
  </si>
  <si>
    <t>3.12.</t>
  </si>
  <si>
    <t>maksa par Madonas pilsētas pirmsskolas izglītības iestādes „Kastanītis” zāles  izmantošanu  par vienu stundu</t>
  </si>
  <si>
    <t>3.13.</t>
  </si>
  <si>
    <t>maksa par Madonas pilsētas pirmsskolas izglītības iestādes “Priedīte” zāles izmantošanu par vienu stundu</t>
  </si>
  <si>
    <t xml:space="preserve"> maksa par Madonas pilsētas pirmsskolas izglītības iestādes “Saulīte” zāles izmantošanu par vienu stundu</t>
  </si>
  <si>
    <t>3.14.</t>
  </si>
  <si>
    <t>lielā zāle</t>
  </si>
  <si>
    <t>3.15.</t>
  </si>
  <si>
    <t>spoguļzāle</t>
  </si>
  <si>
    <t>3.16.</t>
  </si>
  <si>
    <t>pagrabstāva  zāle</t>
  </si>
  <si>
    <t>* no maksas par pirmsskolas izglītības iestāžu telpu izmantošanu atbrīvotas Madonas novada izglītības iestādes</t>
  </si>
  <si>
    <t>Maksas pakalpojumi Madonas pilsētas PII "Saulīte" bērnu baseinam</t>
  </si>
  <si>
    <t>3.17.</t>
  </si>
  <si>
    <t>Pirmsskolas vecuma bērns (1)  ar pieaugušo (1)</t>
  </si>
  <si>
    <t>3.18.</t>
  </si>
  <si>
    <t xml:space="preserve">Pirmsskolas vecuma bērni (2-3) ar pieaugušo (1) </t>
  </si>
  <si>
    <t>3.19.</t>
  </si>
  <si>
    <t>Ģimenes apmeklējums</t>
  </si>
  <si>
    <t>3.20.</t>
  </si>
  <si>
    <t>Jaunākā skolas vecuma bērns līdz 11 gadiem (1)</t>
  </si>
  <si>
    <t>3.21.</t>
  </si>
  <si>
    <t xml:space="preserve">Pirmsskolas vecuma bērnu grupa (līdz 10 bērniem) ar 1-2 pieaugušajiem </t>
  </si>
  <si>
    <t xml:space="preserve">Skolēniem no 12-18 gadiem ar pieaugušajiem </t>
  </si>
  <si>
    <t>Madonas novada pirmsskolas iestāžu organizētas un pieteiktas grupas</t>
  </si>
  <si>
    <t>bez maksas</t>
  </si>
  <si>
    <t xml:space="preserve"> maksa par ēdināšanu Madonas pilsētas domes Īpašumu uzturēšanas nodaļas darbiniekiem (produktiem un ēdienu sagatavošanu) par vienu pusdienu porciju</t>
  </si>
  <si>
    <t>EUR/porcija</t>
  </si>
  <si>
    <t xml:space="preserve"> maksu par ēdināšanas pakalpojumiem personām, kuras nav Madonas novada pašvaldības pārraudzībā esošo izglītības iestāžu darbinieki vai audzēkņi, noteikt saskaņā ar aprēķinu šī lēmuma pielikumā</t>
  </si>
  <si>
    <t xml:space="preserve"> Maksa par Vispārizglītojošo skolu sniegtajiem  telpu iznomāšanu un maksas pakalpojumiem (papildus aprēķinot PVN) :</t>
  </si>
  <si>
    <t>Madonas valst ģimnāzijas telpu noma</t>
  </si>
  <si>
    <t xml:space="preserve">par Madonas Valsts ģimnāzijas internāta telpu izmantošanu: </t>
  </si>
  <si>
    <t>tūristiem un atpūtniekiem par vienu diennakti neizmantojot veļu</t>
  </si>
  <si>
    <t>EUR/diennakts</t>
  </si>
  <si>
    <t xml:space="preserve"> tūristiem un atpūtniekiem par vienu diennakti izmantojot veļu</t>
  </si>
  <si>
    <t>Madonas pilsētas vidusskolas telpu izmantošana</t>
  </si>
  <si>
    <t>par sporta zāles izmantošanu par vienu stundu</t>
  </si>
  <si>
    <t>par stadiona izmantošanu pasākumos juridiskām personām par vienu stundu</t>
  </si>
  <si>
    <t>par skolas zaļās zonas izmantošanu pasākumos juridiskām personām par vienu stundu</t>
  </si>
  <si>
    <t>par trenažieru (smagatlētikas) telpu izmantošanu par vienu stundu no personas</t>
  </si>
  <si>
    <t>par speciālo mācību kabinetu izmantošanu juridiskām personām (ķīmijas, fizikas u.c. kab.) par vienu stundu</t>
  </si>
  <si>
    <t>Madonas pilsētas  vidusskolas internāta telpu izmantošana</t>
  </si>
  <si>
    <t>4.14.</t>
  </si>
  <si>
    <t>par teritoriju ar speciālo segumu (futbola laukums) izmantošanu juridiskām personām par stundu</t>
  </si>
  <si>
    <t>4.15.</t>
  </si>
  <si>
    <t xml:space="preserve"> maksa par kafejnīcas telpu Skolas ielā Nr.10 un Skolas ielā Nr.8 izmantošanu mēnesī</t>
  </si>
  <si>
    <t>EUR/mēnesī</t>
  </si>
  <si>
    <t>4.16.</t>
  </si>
  <si>
    <t>maksa par ēdamtelpas Skolas ielā Nr.10 izmantošanu par stundu</t>
  </si>
  <si>
    <t xml:space="preserve"> Maksa par mūzikas skolas sniegtajiem pakalpojumiem</t>
  </si>
  <si>
    <t xml:space="preserve"> PVN normas nav piemērojamas:</t>
  </si>
  <si>
    <t>par mācībām pamata klasē mēnesī</t>
  </si>
  <si>
    <t>par mācībām pamata klasē mūzikas skolas filiālē Lubānā mēnesī</t>
  </si>
  <si>
    <t>* maksu par mācībām audzēkņiem no maznodrošinātajām un trūcīgajām ģimenēm sedz pašvaldības Sociālā dienesta  noteiktajā kārtībā</t>
  </si>
  <si>
    <t>par macībām sagatavošanas grupā mēnesī,ja bērns neapmeklē visu mēnesi,proporcionāli apmeklēto dienu skaitam</t>
  </si>
  <si>
    <t>par mūzikas instrumentu nomu par vienu mēnesi</t>
  </si>
  <si>
    <t>maksa par mūzikas skolas telpu nomu:</t>
  </si>
  <si>
    <t xml:space="preserve">   Laimas zāle par stundu</t>
  </si>
  <si>
    <t xml:space="preserve">   Saules zāle par stundu</t>
  </si>
  <si>
    <t xml:space="preserve">   Zvaigžņu zāle par stundu</t>
  </si>
  <si>
    <t xml:space="preserve">   lasītava par stundu</t>
  </si>
  <si>
    <t xml:space="preserve"> čella, vijoles, klavieru klases (jaunā skolas ēka) par stundu</t>
  </si>
  <si>
    <t>5.10.</t>
  </si>
  <si>
    <t xml:space="preserve">   klašu telpas vecajā skolas ēkā par stundu</t>
  </si>
  <si>
    <t xml:space="preserve"> maksa par mūzikas skolas telpu nomu pasākumiem, kurus organizē politisko partiju pārstāvji (pārstāvis), vai tiek izmantota politiskā  reklāma vai tiek izplatīta visāda veida īslaicīgā vizuālā politiskā informācija (afišas, paziņojumi, aicinājumi, uzsaukumi,  plakāti u.tml):</t>
  </si>
  <si>
    <t>5.11.</t>
  </si>
  <si>
    <t xml:space="preserve">  Laimas zāle par stundu</t>
  </si>
  <si>
    <t>5.12.</t>
  </si>
  <si>
    <t xml:space="preserve">  Saules zāle par stundu</t>
  </si>
  <si>
    <t>5.13.</t>
  </si>
  <si>
    <t xml:space="preserve">    Zvaigžņu zāle par stundu</t>
  </si>
  <si>
    <t>5.14.</t>
  </si>
  <si>
    <t xml:space="preserve">maksa par mūzikas skolotāju profesionālo kompetenču pilnveides kursiem instrumentspēlē vienam pedagogam </t>
  </si>
  <si>
    <t>Maksa par Madonas mākslas skolas sniegtajiem pakalpojumiem (PVN normas nav piemērojamas):</t>
  </si>
  <si>
    <t xml:space="preserve"> audzēkņu apmācība mēnesī</t>
  </si>
  <si>
    <t>*maksu par apmācību audzēkņiem no maznodrošinātajām un trūcīgajām ģimenēm sedz pašvaldības Sociālā dienesta  noteiktajā kārtībā</t>
  </si>
  <si>
    <t>maksa par mācībām sagatavošanas grupā</t>
  </si>
  <si>
    <t>J.Simsona Madonas mākslas skolas telpu noma</t>
  </si>
  <si>
    <t>Ekskursija pa Madonas Mākslas skolu ar praktisku darbošanos</t>
  </si>
  <si>
    <t>Ekskursija +Madonas suvenīra gaiļa izgatavošana</t>
  </si>
  <si>
    <t xml:space="preserve"> Ekskursija+”Jūgenstila suvenīru izgatavošanas darbnīca”</t>
  </si>
  <si>
    <t>Ekskursija+ keramikas darbnīca „Madonas svilpaunieks”</t>
  </si>
  <si>
    <t xml:space="preserve"> Ekskursija pa Madonas Mākslas skolu</t>
  </si>
  <si>
    <t xml:space="preserve"> Maksa par Madonas bērnu un jauniešu centra pakalpojumiem</t>
  </si>
  <si>
    <t xml:space="preserve">          maksa par telpu nomu Skolas ielā 8a,Saules ielā 18 par vienu stundu</t>
  </si>
  <si>
    <t>maksa par telpu nomu Raiņa ielā 12,Madonas novada multifunkcionālajā jaunatnes iniciatīvu centrā, par vienu stundu:</t>
  </si>
  <si>
    <t>mūzikas telpu 1,stāvā un 2.stāva zāli</t>
  </si>
  <si>
    <t>par nodarbību un atpūtas telpām</t>
  </si>
  <si>
    <t xml:space="preserve"> maksa par skaņu aparatūras nomu </t>
  </si>
  <si>
    <t>*No maksas par telpu nomu atbrīvotas Madonas izglītības iestādes un fiziskas vai juridiskas personas, kuras organizē bezmaksas pasākumus un nodarbības Madonas novada bērniem un jauniešiem</t>
  </si>
  <si>
    <t xml:space="preserve"> Maksa par Madonas pilsētas kultūras nama telpu nomu un sniegtajiem pakalpojumiem</t>
  </si>
  <si>
    <t>Kultūras nama telpu noma (papildus aprēķinot PVN :</t>
  </si>
  <si>
    <t xml:space="preserve"> kultūras nama telpu noma vieskoncertiem, viesizrādēm un citiem pasākumiem  </t>
  </si>
  <si>
    <t>10% no kopējā ieņēmuma</t>
  </si>
  <si>
    <t xml:space="preserve">kultūras nama noma vieskoncertiem, viesizrādēm un citiem pasākumiem bērniem </t>
  </si>
  <si>
    <t>5% no kopējā ieņēmuma</t>
  </si>
  <si>
    <t xml:space="preserve"> kultūras nama lielās zāles noma atpūtas sarīkojumiem stundā</t>
  </si>
  <si>
    <t>kultūras nama lielās zāles noma atpūtas sarīkojumiem ar banketu stundā</t>
  </si>
  <si>
    <t xml:space="preserve"> kultūras nama mazās zāles (mēģinājumu telpa) noma stundā</t>
  </si>
  <si>
    <t>8.6.</t>
  </si>
  <si>
    <t xml:space="preserve"> viesu telpas (4.stāvs) noma stundā</t>
  </si>
  <si>
    <t>viesu telpas (4.stāvs) banketam stundā</t>
  </si>
  <si>
    <t>teātra telpas (4.stāvs) noma stundā</t>
  </si>
  <si>
    <t xml:space="preserve"> * no telpu nomas kultūras namā pasākumiem atbrīvota novada pašvaldība, pašvaldības iestādes pilsētā, nevalstiskās organizācijas, ar kurām pašvaldībai ir sadarbības līgums</t>
  </si>
  <si>
    <t xml:space="preserve">Kultūras nama filiāles „Vidzeme” telpu noma (papildus aprēķinot PVN </t>
  </si>
  <si>
    <t>telpu noma filiālē stundā</t>
  </si>
  <si>
    <t xml:space="preserve">filiāles noma atpūtas sarīkojumiem </t>
  </si>
  <si>
    <t>8.11.</t>
  </si>
  <si>
    <t xml:space="preserve">filiāles noma bērnu sarīkojumiem </t>
  </si>
  <si>
    <t xml:space="preserve"> kabineta noma stundā</t>
  </si>
  <si>
    <t>8.14.</t>
  </si>
  <si>
    <t>foajē noma stundā</t>
  </si>
  <si>
    <t>*no telpu nomas pasākumiem filiālē atbrīvota novada pašvaldība, pašvaldības iestādes pilsētā, pensionāru padome, represēto biedrība un invalīdu biedrība</t>
  </si>
  <si>
    <t xml:space="preserve"> Estrādes noma ( papildus aprēķinot PVN) :</t>
  </si>
  <si>
    <t>8.15.</t>
  </si>
  <si>
    <t xml:space="preserve">estrādes noma viesizrādēm, vieskoncertiem un citiem viespasākumiem </t>
  </si>
  <si>
    <t>8.16.</t>
  </si>
  <si>
    <t xml:space="preserve"> estrādes noma viesizrādēm, vieskoncertiem un citiem viespasākumiem bērniem </t>
  </si>
  <si>
    <t>8.17.</t>
  </si>
  <si>
    <t>estrādes noma pasākumos bez ieejas biļetēm stundā</t>
  </si>
  <si>
    <t>* no estrādes nomas maksas atbrīvota novada pašvaldība, pašvaldības iestādes pilsētā, pensionāru padome, represēto biedrība un invalīdu biedrība</t>
  </si>
  <si>
    <t>Ieejas biļešu cenas kultūras pasākumos (PVN normas nav piemērojamas):</t>
  </si>
  <si>
    <t>8.18.</t>
  </si>
  <si>
    <t xml:space="preserve"> ieejas biļešu cenas kultūras nama sniegtajos koncertos, izrādēs, kultūras nama rīkotajos sarīkojumos </t>
  </si>
  <si>
    <t xml:space="preserve"> 2; 3; 5; 10; 15; 3.50; 7; 2.50</t>
  </si>
  <si>
    <t>Ieejas biļešu cenas uz kino izrādēm (papildus aprēķinot PVN) :</t>
  </si>
  <si>
    <t>8.19.</t>
  </si>
  <si>
    <t xml:space="preserve"> ieejas biļešu cenas kino izrādēm bērniem</t>
  </si>
  <si>
    <t>8.20.</t>
  </si>
  <si>
    <t>ieejas biļešu cenas kino izrādēm pieaugušajiem</t>
  </si>
  <si>
    <t>Maksa par citiem pakalpojumiem (papildus aprēķinot PVN)  :</t>
  </si>
  <si>
    <t>8.21.</t>
  </si>
  <si>
    <t xml:space="preserve"> par skaņu aparatūras nomu stundā</t>
  </si>
  <si>
    <t>8.22.</t>
  </si>
  <si>
    <t>par skaņu aparatūras uzlikšana un noņemšana ārpus kultūras nama stundā</t>
  </si>
  <si>
    <t>8.23.</t>
  </si>
  <si>
    <t>mūzikas instrumentu noma mēnesī</t>
  </si>
  <si>
    <t>8.24.</t>
  </si>
  <si>
    <t xml:space="preserve"> maksa par nozaudēto garderobes žetonu</t>
  </si>
  <si>
    <t>Maksa par Madonas novada bibliotēkas pakalpojumiem (PVN normas nav piemērojamas):</t>
  </si>
  <si>
    <t xml:space="preserve"> Iespieddarbu un citu dokumentu kopēšana no bibliotēkas krājumiem:</t>
  </si>
  <si>
    <t>9.4.</t>
  </si>
  <si>
    <t>9.5.</t>
  </si>
  <si>
    <t>9.6.</t>
  </si>
  <si>
    <t xml:space="preserve"> Kopēšana no klienta materiāliem papildus aprēķinot PVN:</t>
  </si>
  <si>
    <t>9.7.</t>
  </si>
  <si>
    <t>9.8.</t>
  </si>
  <si>
    <t>9.9.</t>
  </si>
  <si>
    <t>9.10.</t>
  </si>
  <si>
    <t>9.11.</t>
  </si>
  <si>
    <t>9.12.</t>
  </si>
  <si>
    <t xml:space="preserve"> Informācijas izgūšana (printēšana) no bibliotēkā pieejamām datubāzēm, informācijas resursiem:</t>
  </si>
  <si>
    <t>9.13.</t>
  </si>
  <si>
    <t>9.14.</t>
  </si>
  <si>
    <t>Informācijas izgūšana (printēšana) no klienta informācijas nesējiem papildus aprēķinot PVN:</t>
  </si>
  <si>
    <t>9.15.</t>
  </si>
  <si>
    <t>9.16.</t>
  </si>
  <si>
    <t>9.17.</t>
  </si>
  <si>
    <t>Skenēšana, digitāla fotografēšana ar informācijas saglabāšanu elektroniskā formā no bibliotēkas krājumiem A4 formāta 1 lapa</t>
  </si>
  <si>
    <t>9.18.</t>
  </si>
  <si>
    <t>Skenēšana, digitāla fotografēšana ar informācijas saglabāšanu elektroniskā formā no klienta dokumentiem A4 formāta 1 lapa papildus aprēķinot PVN</t>
  </si>
  <si>
    <t>9.19.</t>
  </si>
  <si>
    <t>Tematiskā pieprasījuma izpilde (informācijas atlasīšana bibliotēkas datu bāzēs, bibliogrāfisko sarakstu sastādīšana pēc apmeklētāja pieprasījuma) elektroniskā formātā</t>
  </si>
  <si>
    <t>Dokumentu iesiešana ar spirāli no bibliotēkas krājumiem:</t>
  </si>
  <si>
    <t>9.20.</t>
  </si>
  <si>
    <t xml:space="preserve"> līdz 50 lpp.</t>
  </si>
  <si>
    <t>9.21.</t>
  </si>
  <si>
    <t>no 50 līdz 100 lpp.</t>
  </si>
  <si>
    <t>9.22.</t>
  </si>
  <si>
    <t xml:space="preserve"> virs 100 lpp.</t>
  </si>
  <si>
    <t>9.23.</t>
  </si>
  <si>
    <t>līdz 50 lpp.</t>
  </si>
  <si>
    <t>9.24.</t>
  </si>
  <si>
    <t>9.25.</t>
  </si>
  <si>
    <t>virs 100 lpp.</t>
  </si>
  <si>
    <t xml:space="preserve"> Laminēšana  no bibliotēkas krājumiem:</t>
  </si>
  <si>
    <t>9.26.</t>
  </si>
  <si>
    <t>65x95 mm</t>
  </si>
  <si>
    <t>9.27.</t>
  </si>
  <si>
    <t>A4 formāta</t>
  </si>
  <si>
    <t>9.28.</t>
  </si>
  <si>
    <t>A3 formāta</t>
  </si>
  <si>
    <t>9.29.</t>
  </si>
  <si>
    <t>9.30.</t>
  </si>
  <si>
    <t>9.31.</t>
  </si>
  <si>
    <t>Dokumentu termoiesiešana no bibliotēkas krājumiem:</t>
  </si>
  <si>
    <t>9.32.</t>
  </si>
  <si>
    <t>9.33.</t>
  </si>
  <si>
    <t xml:space="preserve"> no 50 līdz 100 lpp.</t>
  </si>
  <si>
    <t>9.34.</t>
  </si>
  <si>
    <t>9.35.</t>
  </si>
  <si>
    <t>9.36.</t>
  </si>
  <si>
    <t>9.37.</t>
  </si>
  <si>
    <t>9.38.</t>
  </si>
  <si>
    <t xml:space="preserve"> Dokumentu sastādīšana pēc klienta pieprasījuma 1lapa</t>
  </si>
  <si>
    <t>9.39.</t>
  </si>
  <si>
    <t>Uzziņu literatūras lasītavas krājuma grāmatu, CD, DVD, videokasešu, audiokasešu Nakts abonements 1eksemplārs</t>
  </si>
  <si>
    <t>9.40.</t>
  </si>
  <si>
    <t xml:space="preserve"> Uzziņu literatūras lasītavas krājuma grāmatu, CD, DVD, videokasešu, audiokasešu Svētku un izejamo dienu abonements</t>
  </si>
  <si>
    <t>9.41.</t>
  </si>
  <si>
    <t xml:space="preserve"> Telpu noma – Konferenču zāle, lasītava bez datoraprīkojuma 1 stunda (papildus aprēķinot PVN)</t>
  </si>
  <si>
    <t>9.42.</t>
  </si>
  <si>
    <t xml:space="preserve"> Telpu noma –Konferenču zāle, lasītava ar datoraprīkojumu - projektors, ekrāns, tāfele 1 stunda (papildus aprēķinot PVN)</t>
  </si>
  <si>
    <t>9.43.</t>
  </si>
  <si>
    <t>Pasūtīšana SBA (Starpbibliotēku abonents) kārtā</t>
  </si>
  <si>
    <t>Pasta izdevumi</t>
  </si>
  <si>
    <t>9.44.</t>
  </si>
  <si>
    <t>*Atsevišķi tiek apmaksāti komunālo pakalpojumu maksājumi, saskaņā ar bibliotēkas  piestādīto rēķinu par faktiski saņemto pakalpojumu apjomu (papildus aprēķinot PVN)</t>
  </si>
  <si>
    <t>Maksa par Madonas novadpētniecības un mākslas muzeja pakalpojumiem (PVN normas nav piemērojamas):</t>
  </si>
  <si>
    <t>Ieejas biļešu cenas muzeja Lielajās izstāžu zālēs:</t>
  </si>
  <si>
    <t xml:space="preserve"> pieaugušajiem</t>
  </si>
  <si>
    <t xml:space="preserve"> studentiem</t>
  </si>
  <si>
    <t>skolēniem</t>
  </si>
  <si>
    <t xml:space="preserve">Ieejas biļešu cenas muzeja pastāvīgajā ekspozīcijā „Novada arheoloģija”, </t>
  </si>
  <si>
    <t>mansardā, mazajā zālē:</t>
  </si>
  <si>
    <t>studentiem</t>
  </si>
  <si>
    <t>10.7.</t>
  </si>
  <si>
    <t>Ieejas biļete ģimenei(4 – 6 cilvēki)</t>
  </si>
  <si>
    <t>10.8.</t>
  </si>
  <si>
    <t xml:space="preserve"> Ekskursiju vadīšana muzejā (novada iedzīvotājiem bez maksas):</t>
  </si>
  <si>
    <t>10.9.</t>
  </si>
  <si>
    <t xml:space="preserve"> pieaugušo grupām</t>
  </si>
  <si>
    <t>10.10.</t>
  </si>
  <si>
    <t xml:space="preserve"> skolēnu grupām</t>
  </si>
  <si>
    <t>10.11.</t>
  </si>
  <si>
    <t xml:space="preserve"> svešvalodā pieaugušo grupām</t>
  </si>
  <si>
    <t xml:space="preserve"> Ekskursiju vadīšana ārpus muzeja  (1 stunda)</t>
  </si>
  <si>
    <t>10.12.</t>
  </si>
  <si>
    <t>Pieaugušo grupām pa pilsētu</t>
  </si>
  <si>
    <t>10.13.</t>
  </si>
  <si>
    <t>pieaugušo grupām pa pilsētu svešvalodā</t>
  </si>
  <si>
    <t>10.14.</t>
  </si>
  <si>
    <t>skolēnu, senioru grupām pa pilsētu</t>
  </si>
  <si>
    <t>10.15.</t>
  </si>
  <si>
    <t xml:space="preserve"> skolēnu, senioru grupām pa pilsētu svešvalodā</t>
  </si>
  <si>
    <t>10.16.</t>
  </si>
  <si>
    <t>Grupām pa novadu (pieaugušo grupas, skolēnu grupas)</t>
  </si>
  <si>
    <t>10.17.</t>
  </si>
  <si>
    <t>Grupām pa novadu (pieaugušo grupas, skolēnu grupas) svešvalodā</t>
  </si>
  <si>
    <t>10.18.</t>
  </si>
  <si>
    <t xml:space="preserve"> Uzziņas materiāla pieejamība un iepazīšanās ar muzeja krājuma priekšmetiem (Izmantojot krājuma materiālus publikācijām, atsauce uz muzeju obligāta)</t>
  </si>
  <si>
    <t xml:space="preserve"> *Muzeja krājuma komisija var atteikt atsevišķu unikālu krājuma priekšmetu izmantošanu (slikti saglabājies, atrodas konservācijā vai restaurācijā, priekšmetam ir īpaši izmantošanas nosacījumi, kas fiksēti priekšmeta iegūšanas dokumentos).</t>
  </si>
  <si>
    <t>10.19.</t>
  </si>
  <si>
    <t>1-10 priekšmeti</t>
  </si>
  <si>
    <t>10.20.</t>
  </si>
  <si>
    <t xml:space="preserve"> virs 10 priekšmetiem</t>
  </si>
  <si>
    <t>10.21.</t>
  </si>
  <si>
    <t>Zinātniskā arhīva izmantošana – 1 lieta</t>
  </si>
  <si>
    <t xml:space="preserve"> Krājuma materiālu deponēšana juridiskām un privātpersonām( par 1 vienību):</t>
  </si>
  <si>
    <t>10.22.</t>
  </si>
  <si>
    <t xml:space="preserve"> uz vienu dienu</t>
  </si>
  <si>
    <t>10.23.</t>
  </si>
  <si>
    <t xml:space="preserve"> uz vienu nedēļu</t>
  </si>
  <si>
    <t>10.24.</t>
  </si>
  <si>
    <t xml:space="preserve"> uz vienu mēnesi</t>
  </si>
  <si>
    <t>10.25.</t>
  </si>
  <si>
    <t xml:space="preserve"> Krājuma materiālu deponēšana Madonas novada pašvaldības izglītības un kultūras iestādēm, krājuma priekšmetu dāvinātājiem un citiem republikas muzejiem</t>
  </si>
  <si>
    <t>10.26.</t>
  </si>
  <si>
    <t xml:space="preserve"> Fotografēšana, filmēšana muzeja darba popularizēšanai</t>
  </si>
  <si>
    <t>Par vienas krājuma vienības fotografēšanu, filmēšanu (norādot izmantošanas mērķi un saņemot atļauju no direktora):</t>
  </si>
  <si>
    <t>10.27.</t>
  </si>
  <si>
    <t xml:space="preserve">Madonas novada skolēniem, studentiem (pētniekiem zinātniskajiem darbiem), novada pašvaldību, kultūras un izglītības iestādēm </t>
  </si>
  <si>
    <t>0.40; 0.35; 0.25</t>
  </si>
  <si>
    <t>10.28.</t>
  </si>
  <si>
    <t>Pārējām fiziskām un juridiskām personām</t>
  </si>
  <si>
    <t>4.25; 3.55; 2.85</t>
  </si>
  <si>
    <t>10.29.</t>
  </si>
  <si>
    <t xml:space="preserve"> Madonas novada  skolēniem, studentiem, pētniekiem zinātniskajiem darbiem, pašvaldības, kultūras un izglītības iestādēm</t>
  </si>
  <si>
    <t>0.40; 0.20; 0.14</t>
  </si>
  <si>
    <t>10.30.</t>
  </si>
  <si>
    <t>4.25; 2.85; 1.40</t>
  </si>
  <si>
    <t>10.31.</t>
  </si>
  <si>
    <t>Citiem republikas muzejiem</t>
  </si>
  <si>
    <t>10.32.</t>
  </si>
  <si>
    <t xml:space="preserve"> Digitālu attēls bez apstrādes (viena vienība)</t>
  </si>
  <si>
    <t>10.33.</t>
  </si>
  <si>
    <t>melnbalts attēls</t>
  </si>
  <si>
    <t>10.34.</t>
  </si>
  <si>
    <t xml:space="preserve"> krāsains attēls</t>
  </si>
  <si>
    <t>10.35.</t>
  </si>
  <si>
    <t>melnbalts attēls uz fotopapīra</t>
  </si>
  <si>
    <t>10.36.</t>
  </si>
  <si>
    <t xml:space="preserve"> krāsains attēls uz fotopapīra</t>
  </si>
  <si>
    <t>Uzziņu materiāla sagatavošana:</t>
  </si>
  <si>
    <t>10.37.</t>
  </si>
  <si>
    <t>1 lapa A4 formāta atkarībā no apjoma</t>
  </si>
  <si>
    <t>no 14.00 līdz 71.00</t>
  </si>
  <si>
    <t>no 2,94 līdz 14,91</t>
  </si>
  <si>
    <t>no 16,94 līdz 85,91</t>
  </si>
  <si>
    <t>10.38.</t>
  </si>
  <si>
    <t>Uzziņas materiāla sagatavošana, izmantojot muzeja krājumu,                                                                                            novada pašvaldības iestādēm, citiem Latvijas muzejiem</t>
  </si>
  <si>
    <t>*.Ja materiāla sagatavošanai nepieciešams braukt uz arhīviem, bibliotēkām, transporta, komandējuma un kopēšanas izdevumus sedz pasūtītājs</t>
  </si>
  <si>
    <t>10.39.</t>
  </si>
  <si>
    <t>Krājuma materiāla izmantošana, skenēšana, fotografēšana (ja nav citi ierobežojumu) materiālu dāvinātājiem muzeja krājumā</t>
  </si>
  <si>
    <t>Par izstāžu iekārtošanu ārpus muzeja pasūtītājs slēdz līgumu ar muzeja direktoru</t>
  </si>
  <si>
    <t>Muzeja bezmaksas apmeklējums:</t>
  </si>
  <si>
    <t>Trešdienās pensionāriem, invalīdiem, daudzbērnu ģimenēm</t>
  </si>
  <si>
    <t>Pirmskolas vecuma bērniem</t>
  </si>
  <si>
    <t>Madonas, Cesvaines, Ērgļu, Lubānas un Varakļānu novadu vispārizglītojošo skolu 1.-3. Klašu audzēkņiem</t>
  </si>
  <si>
    <t>Madonas, Cesvaines, Ērgļu, Lubānas un Varakļānu novadu mākslas skolu, internātskolu un bērnu namu audzēkņiem</t>
  </si>
  <si>
    <t>.Latvijas muzeju darbiniekiem</t>
  </si>
  <si>
    <t xml:space="preserve"> Novada pašvaldības sadarbības partneriem</t>
  </si>
  <si>
    <t xml:space="preserve"> Starptautiskās muzeju padomes (ICOM) biedriem</t>
  </si>
  <si>
    <t>10.40.</t>
  </si>
  <si>
    <t xml:space="preserve">Muzeja profilam atbilstošas preces pārdošanas cena muzejā </t>
  </si>
  <si>
    <t>Preces cena + 2o%</t>
  </si>
  <si>
    <t>10.41.</t>
  </si>
  <si>
    <t>.Grāmata „Madonas rajonam 60” papildus aprēķinot PVN</t>
  </si>
  <si>
    <t>10.42.</t>
  </si>
  <si>
    <t>Grāmata „Madonas rajons” papildus aprēķinot PVN</t>
  </si>
  <si>
    <t>10.43.</t>
  </si>
  <si>
    <t>DVD disks „Saules takas” papildus aprēķinot PVN</t>
  </si>
  <si>
    <t xml:space="preserve"> Latvijas muzeju Nacionālā krājuma priekšmetu digitālo attēlu iegāde papildus aprēķinot PVN </t>
  </si>
  <si>
    <t>10.44.</t>
  </si>
  <si>
    <t xml:space="preserve"> Muzeja priekšmeta attēla pirkšana Nacionālā muzeja krājuma kopkatalogā </t>
  </si>
  <si>
    <t>Maksa par Madonas bērnu un jaunatnes sporta skolas un sporta centra sniegtajiem pakalpojumiem (PVN normas nav piemērojamas):</t>
  </si>
  <si>
    <t>audzēkņu apmācība mēnesī</t>
  </si>
  <si>
    <t xml:space="preserve"> maksa par audzēkņu apmācību 50 % apmērā no noteiktās mēnesī:</t>
  </si>
  <si>
    <t xml:space="preserve"> Ja audzēknis apmeklē 2 un vairāk sporta apmācību grupas</t>
  </si>
  <si>
    <t>ja ģimenē ir 3 un vairāk nepilngadīgi bērni</t>
  </si>
  <si>
    <t xml:space="preserve"> maksu par apmācību audzēkņiem no maznodrošinātajām un trūcīgajām ģimenēm sedz pašvaldības Sociālā dienesta  noteiktajā kārtībā</t>
  </si>
  <si>
    <t>Papildus aprēķinot PVN :</t>
  </si>
  <si>
    <t xml:space="preserve">Sporta centra telpu noma: </t>
  </si>
  <si>
    <t>Sporta spēļu laukums treniņiem (lielais 1.st):</t>
  </si>
  <si>
    <t>Oktobris, novembris, decembris, janvāris, februāris, marts, aprīlis</t>
  </si>
  <si>
    <t>Maijs, jūnijs, jūlijs, augusts, septembris</t>
  </si>
  <si>
    <t xml:space="preserve">Sporta spēļu laukums treniņiem (mazais 1.st): </t>
  </si>
  <si>
    <t>11.4.</t>
  </si>
  <si>
    <t>11.5.</t>
  </si>
  <si>
    <t>11.6.</t>
  </si>
  <si>
    <t xml:space="preserve"> Sauna (1 stunda 7 cilvēkiem)</t>
  </si>
  <si>
    <t>11.7.</t>
  </si>
  <si>
    <t xml:space="preserve"> Kultūras pasākumi līdz 1000 vietām ar papildus sēdvietu uzstādīšanu un grīdas seguma maiņu par 1 dienu </t>
  </si>
  <si>
    <t>11.8.</t>
  </si>
  <si>
    <t>Kultūras pasākumi virs 1000 vietām ar papildus sēdvietu uzstādīšanu un grīdas seguma maiņu par vienu dienu</t>
  </si>
  <si>
    <t>11.9.</t>
  </si>
  <si>
    <t>Individuālās nodarbības skrejceļā, zālē, alpīnistu sienā 1 nodarbība līdz 2 stundām pēc izstrādātā grafika 1 cilvēkam</t>
  </si>
  <si>
    <t>Konferenču zāle (viena stunda)</t>
  </si>
  <si>
    <t>11.10.</t>
  </si>
  <si>
    <t>ziemā</t>
  </si>
  <si>
    <t>11.11.</t>
  </si>
  <si>
    <t xml:space="preserve"> vasarā</t>
  </si>
  <si>
    <t>11.12.</t>
  </si>
  <si>
    <t>Aerobikas un cīņas sporta zāle</t>
  </si>
  <si>
    <t>11.13.</t>
  </si>
  <si>
    <t>11.14.</t>
  </si>
  <si>
    <t>11.16.</t>
  </si>
  <si>
    <t>11.17.</t>
  </si>
  <si>
    <t>Biļetes cena  sporta pasākumiem Madonas pilsētas sporta centrā 0.50 eiro, ja paredzēta biļešu tirgošana.</t>
  </si>
  <si>
    <t>11.18.</t>
  </si>
  <si>
    <t xml:space="preserve"> Noteikt maksu par Madonas pilsētas sporta centra melnā grīdas seguma īri 4,00 (četri eiro nulle centi)  diennaktī  par vienu rulli (1.5x30metri) papildus aprēķinot PVN.</t>
  </si>
  <si>
    <t>11.19.</t>
  </si>
  <si>
    <t xml:space="preserve"> Noteikt maksu par Madonas pilsētas sporta centra 1.stāva kafejnīcas vietu 70,00 (septiņdesmit euro, nulle centi) papildus aprēķinot PVN.</t>
  </si>
  <si>
    <t>11.20.</t>
  </si>
  <si>
    <t>Noteikt maksu par Madonas pilsētas sporta centra tirdzniecības vietu tribīnēs 20,00 (divdesmit eiro, nulle centi) papildus aprēķinot PVN</t>
  </si>
  <si>
    <t>Individuālās nodarbības Madonas pilsētas sporta centrā (skrejceļā, zālē, alpīnistu sienā viena nodarbība līdz 2 stundām) papildus aprēķinot PVN</t>
  </si>
  <si>
    <t>11.21.</t>
  </si>
  <si>
    <t xml:space="preserve">pieaugušie </t>
  </si>
  <si>
    <t>11.22.</t>
  </si>
  <si>
    <t xml:space="preserve"> Bērni, jaunieši līdz 18 gadu vecumam, pensionāri (uzrādot apliecību) </t>
  </si>
  <si>
    <t>11.23.</t>
  </si>
  <si>
    <t>11.24.</t>
  </si>
  <si>
    <t>FK Madona jauniešu komandai   papildus aprēķinot PVN.</t>
  </si>
  <si>
    <t>Kartinga trase</t>
  </si>
  <si>
    <t>12.1.</t>
  </si>
  <si>
    <t>Sporta kartingi (Treniņš)</t>
  </si>
  <si>
    <t>12.2.</t>
  </si>
  <si>
    <t>Moto šoseja (Treniņš)</t>
  </si>
  <si>
    <t>12.3.</t>
  </si>
  <si>
    <t>Supermoto (Treniņš)</t>
  </si>
  <si>
    <t>12.4.</t>
  </si>
  <si>
    <t>Visas    trases īre (neatkarīgi no sporta veida)</t>
  </si>
  <si>
    <t>12.5.</t>
  </si>
  <si>
    <t>Sporta velosipēdi</t>
  </si>
  <si>
    <t>12.6.</t>
  </si>
  <si>
    <t xml:space="preserve">        Kartingu/Supermoto/Moto šosejas sacensības</t>
  </si>
  <si>
    <t>12.7.</t>
  </si>
  <si>
    <r>
      <t xml:space="preserve">Kartingu novietnes noma ar tiesībām izmantot kartinga trasi no treniņiem un sacensībām brīvajā laikā </t>
    </r>
    <r>
      <rPr>
        <sz val="14"/>
        <rFont val="Times New Roman"/>
        <family val="1"/>
        <charset val="186"/>
      </rPr>
      <t/>
    </r>
  </si>
  <si>
    <t>būs izsole</t>
  </si>
  <si>
    <t xml:space="preserve"> Sporta un atpūtas bāze „Smeceres sils” </t>
  </si>
  <si>
    <t>Guļbūves atpūtas mājas – diennakts personai</t>
  </si>
  <si>
    <t>13.1.</t>
  </si>
  <si>
    <t>Pieaugušie</t>
  </si>
  <si>
    <t>nakts</t>
  </si>
  <si>
    <t>13.2.</t>
  </si>
  <si>
    <t>Bērni līdz 18 gadiem</t>
  </si>
  <si>
    <t>13.3.</t>
  </si>
  <si>
    <t>Minimālā mājiņas cena</t>
  </si>
  <si>
    <t>13.4.</t>
  </si>
  <si>
    <t>Papildus vietas ar saviem matračiem</t>
  </si>
  <si>
    <t>13.5.</t>
  </si>
  <si>
    <t>Pasākums līdz 12 stundām (bez nakšņošanas) no 12 līdz 20 personām</t>
  </si>
  <si>
    <t>13.6.</t>
  </si>
  <si>
    <t>Šautuve instruktora klātbūtnē (mērķis) 1 stunda</t>
  </si>
  <si>
    <t>13.7.</t>
  </si>
  <si>
    <t>Slēpošanas un rollerslēpošanas trases īre bērni līdz 18 gadiem</t>
  </si>
  <si>
    <t>13.8.</t>
  </si>
  <si>
    <t>Slēpošanas un rollerslēpošanas trases īre pieaugušie</t>
  </si>
  <si>
    <t>13.9.</t>
  </si>
  <si>
    <t>BMX trases barjeras izmantošana</t>
  </si>
  <si>
    <t>13.10.</t>
  </si>
  <si>
    <t>Loģistikas māja (bez saunas) diena</t>
  </si>
  <si>
    <t>13.11.</t>
  </si>
  <si>
    <t>Konferenču zāle -stunda</t>
  </si>
  <si>
    <t>13.12.</t>
  </si>
  <si>
    <t xml:space="preserve">Sauna-stunda </t>
  </si>
  <si>
    <t>13.13.</t>
  </si>
  <si>
    <t>Kafejnīcas zāle</t>
  </si>
  <si>
    <t>13.14.</t>
  </si>
  <si>
    <t>13.15.</t>
  </si>
  <si>
    <t>Sporta bāze sacensībām:</t>
  </si>
  <si>
    <t>13.16.</t>
  </si>
  <si>
    <t>1. Līdz 100 dalībniekiem</t>
  </si>
  <si>
    <t>13.17.</t>
  </si>
  <si>
    <t>2. no 101 – 200 dalībniekiem</t>
  </si>
  <si>
    <t>13.18.</t>
  </si>
  <si>
    <t>3. no 201-400 dalībnieki</t>
  </si>
  <si>
    <t>13.19.</t>
  </si>
  <si>
    <t>4.no 401-700 dalībnieki</t>
  </si>
  <si>
    <t>13.20.</t>
  </si>
  <si>
    <t>5 vairāk kā 700</t>
  </si>
  <si>
    <t>13.21.</t>
  </si>
  <si>
    <t>Diennakts (iekļautas pamatslēpošanas trases un asfalta trase. Speciāla sagatavošana konkrētām sacensībām atsevišķa samaksa).</t>
  </si>
  <si>
    <t>13.22.</t>
  </si>
  <si>
    <t>Stāvlaukums – vieglie auto (lielie pasākumi)</t>
  </si>
  <si>
    <t>13.23.</t>
  </si>
  <si>
    <t>Autobusi</t>
  </si>
  <si>
    <t>13.24.</t>
  </si>
  <si>
    <t>Telts vieta, persona</t>
  </si>
  <si>
    <t>13.25.</t>
  </si>
  <si>
    <t>Reklāmas izvietošana (mēnesī)</t>
  </si>
  <si>
    <t>13.26.</t>
  </si>
  <si>
    <t>Trašu sagatavošanas tehnikas retraka noma par vienu darba stunda</t>
  </si>
  <si>
    <t>13.27.</t>
  </si>
  <si>
    <t xml:space="preserve">Automašīnu novietošana moto trases stāvlaukumā sacensību laikā (par 1 dienu) ar 2015.gada 1.augustu </t>
  </si>
  <si>
    <t>13.28.</t>
  </si>
  <si>
    <t xml:space="preserve">Maksa par treniņu dienu </t>
  </si>
  <si>
    <t>13.29.</t>
  </si>
  <si>
    <t xml:space="preserve">Sezonas abonements </t>
  </si>
  <si>
    <t>13.30.</t>
  </si>
  <si>
    <t xml:space="preserve">Mottrases īre 1 stunda </t>
  </si>
  <si>
    <t>13.31.</t>
  </si>
  <si>
    <t xml:space="preserve">Maksa par treniņu dienu mototrasē bērniem līdz 16 g. vecumam  </t>
  </si>
  <si>
    <t>13.32.</t>
  </si>
  <si>
    <t xml:space="preserve">Sezonas abonements mototrasē bērniem līdz 16 g. vecumam </t>
  </si>
  <si>
    <t>13.33.</t>
  </si>
  <si>
    <t xml:space="preserve">Velosipēdu noma </t>
  </si>
  <si>
    <t>13.34.</t>
  </si>
  <si>
    <t>13.35.</t>
  </si>
  <si>
    <t>Finiša mājas noma</t>
  </si>
  <si>
    <t>13.36.</t>
  </si>
  <si>
    <t>Naktsmītnes finiša mājā ar saviem guļampiederumiem</t>
  </si>
  <si>
    <t>13.37.</t>
  </si>
  <si>
    <t>Transpondera īre(čipa)</t>
  </si>
  <si>
    <t>13.38.</t>
  </si>
  <si>
    <t>Starta pulksteņa īre 1 diena</t>
  </si>
  <si>
    <t>13.39.</t>
  </si>
  <si>
    <t>Pludmales laukuma īre, ar iepriekšēju rezervāciju</t>
  </si>
  <si>
    <t>13.40.</t>
  </si>
  <si>
    <t>Slēpju sagatavošanas vienas telpas noma</t>
  </si>
  <si>
    <t>13.41.</t>
  </si>
  <si>
    <t>Naktsmītne kempinga mājiņā bez veļas</t>
  </si>
  <si>
    <t>13.42.</t>
  </si>
  <si>
    <t>Naktsmītne kempinga mājiņā ar veļu</t>
  </si>
  <si>
    <t>13.43.</t>
  </si>
  <si>
    <t>Distancu slēpošanas abonementi, bērni līdz 18g.v</t>
  </si>
  <si>
    <t>Mēnesis</t>
  </si>
  <si>
    <t>13.44.</t>
  </si>
  <si>
    <t>sezona</t>
  </si>
  <si>
    <t>13.45.</t>
  </si>
  <si>
    <t>13.46.</t>
  </si>
  <si>
    <t>Maksa par Madonas novada pašvaldības Sociālā dienesta sniegtajiem pakalpojumiem (papildus aprēķinot PVN)</t>
  </si>
  <si>
    <t>Duša bērnam no 10 gadu vecuma (vienai personai par mazgāšanās reizi)</t>
  </si>
  <si>
    <t>Duša pieaugušajam (vienai personai par mazgāšanās reizi)</t>
  </si>
  <si>
    <t>Pirts un duša (maksa par 1 stundu)</t>
  </si>
  <si>
    <t>*Bērni līdz 10 gadu vecumam tiek atbrīvoti no maksas par dušas izmantošanu.</t>
  </si>
  <si>
    <t>Gaismā cietējoša kompozīta materiāla plomba 1 virsmā</t>
  </si>
  <si>
    <t>Gaismā cietējoša kompozīta materiāla plomba 2 virsmās</t>
  </si>
  <si>
    <t>Gaismā cietējoša kompozīta materiāla plomba 3 virsmās</t>
  </si>
  <si>
    <t>Gaismā cietējoša kompozīta materiāla plomba 4 virsmās</t>
  </si>
  <si>
    <t>Zoba kroņa atjaunošana ar gaismā cietējoša kompozīta materiālu</t>
  </si>
  <si>
    <t>Zoba kroņa atjaunošana  izmantojot ar stikla šķiedru  stiprinātu gaismā cietējoša kompozīta materiālu</t>
  </si>
  <si>
    <t>Kapličas izmantošana atvadu ceremonijai</t>
  </si>
  <si>
    <t>viena ceremonija</t>
  </si>
  <si>
    <t>Kapličas zvana izmantošana</t>
  </si>
  <si>
    <t>Vienas kapa vietas ierādīšana</t>
  </si>
  <si>
    <t>Divu kapa vietu ierādīšana</t>
  </si>
  <si>
    <t>Trīs kapa vietu ierādīšana</t>
  </si>
  <si>
    <t>Četru kapa vietu ierādīšana</t>
  </si>
  <si>
    <t xml:space="preserve">Par divvietīgas kapa vietas iegūšanu uzturēšanā personām, kuras vecākas par 65 gadiem ar mērķi, lai šajā kapa vietā tiktu apglabāta šī persona </t>
  </si>
  <si>
    <t>Par vienvietīgas kapa vietas iegūšanu uzturēšanā personām, kuras vecākas par 65 gadiem ar mērķi, lai šajā kapa vietā tiktu apglabāta šī persona</t>
  </si>
  <si>
    <t>Preces cena pēc pavadzīmes +20%</t>
  </si>
  <si>
    <t>Preces cena pēc pavadzīmes +20%+PVN 21%</t>
  </si>
  <si>
    <t>Ieejas biļete grupai uz muzejpedagoģisko programmu līdz 20 dalībniekiem (ar PVN neapliek)</t>
  </si>
  <si>
    <t>Priekšmeta tematiska izvēle un atlase pēc iepriekšēja pasūtījuma papildus aprēķinot PVN:</t>
  </si>
  <si>
    <t xml:space="preserve"> Digitālu attēlu izgatavošana, nosūtīšana elektroniski, papildus aprēķinot PVN:</t>
  </si>
  <si>
    <t>Printēšana A4 formātā 1 lapa papildus aprēķinot PVN:</t>
  </si>
  <si>
    <t>Pielikums Nr.9</t>
  </si>
  <si>
    <t>Madonas pilsētas iestāžu sniegtie maksas pakalpojumi un to cenrādis</t>
  </si>
  <si>
    <t>Aronas pagasta pārvaldē sniegtie maksas pakalpojumi un to cenrādis</t>
  </si>
  <si>
    <t>Barkavas pagasta pārvaldē sniegtie maksas pakalpojumi un to cenrādis</t>
  </si>
  <si>
    <t>Bērzauness pagasta pārvaldē sniegtie maksas pakalpojumi un to cenrādis</t>
  </si>
  <si>
    <t>Dzelzavas pagasta pārvaldē sniegtie maksas pakalpojumi un to cenrādis</t>
  </si>
  <si>
    <t>Kalsnavas pagasta pārvaldē sniegtie maksas pakalpojumi un to cenrādis</t>
  </si>
  <si>
    <t>Lazdonas pagasta pārvaldē sniegtie maksas pakalpojumi un to cenrādis</t>
  </si>
  <si>
    <t>Liezēres pagasta pārvaldē sniegtie maksas pakalpojumi un to cenrādis</t>
  </si>
  <si>
    <t>Ļaudonas pagasta pārvaldē sniegtie maksas pakalpojumi un to cenrādis</t>
  </si>
  <si>
    <t>Mārcienas pagasta pārvaldē sniegtie maksas pakalpojumi un to cenrādis</t>
  </si>
  <si>
    <t>Mētrienas pagasta pārvaldē sniegtie maksas pakalpojumi un to cenrādis</t>
  </si>
  <si>
    <t>Ošupes pagasta pārvaldē sniegtie maksas pakalpojumi un to cenrādis</t>
  </si>
  <si>
    <t>Praulienas pagasta pārvaldes sniegtie maksas paklapojumi un to cenrādis</t>
  </si>
  <si>
    <t>Vestienas pagasta pārvaldē sniegtie maksas pakalpojumi un to cenrādis</t>
  </si>
  <si>
    <t>14.1.</t>
  </si>
  <si>
    <t>14.2.</t>
  </si>
  <si>
    <t>14.3.</t>
  </si>
  <si>
    <t xml:space="preserve"> Zobārstniecības pakalpojumi Madonas novada pašvaldībā dzīvojošajiem bērniem:</t>
  </si>
  <si>
    <t>15.3.</t>
  </si>
  <si>
    <t>15.4.</t>
  </si>
  <si>
    <t>15.5.</t>
  </si>
  <si>
    <t>15.6.</t>
  </si>
  <si>
    <t>16.2.</t>
  </si>
  <si>
    <t>16.3.</t>
  </si>
  <si>
    <t>16.4.</t>
  </si>
  <si>
    <t>16.5.</t>
  </si>
  <si>
    <t>16.6.</t>
  </si>
  <si>
    <t>16.7.</t>
  </si>
  <si>
    <t>16.8.</t>
  </si>
  <si>
    <t xml:space="preserve">Sarkaņu pagasta pārvaldē sniegtie maksas pakalpojumi un to izcenojumi </t>
  </si>
  <si>
    <t>Biroja tehnikas pakalpojumi papildus aprēkinot PVN:</t>
  </si>
  <si>
    <t>1 lapa no abām pusēm</t>
  </si>
  <si>
    <t xml:space="preserve">Informācijas izdruka no datora A4 </t>
  </si>
  <si>
    <t>Telpu noma papildus aprēķinot PVN</t>
  </si>
  <si>
    <t>3.1.2.</t>
  </si>
  <si>
    <t>Multifunkcionālā centra LOGS telpu noma J.Ramaņa iela 4, Biksēre, Sarkaņu pagastā, Madonas novadā</t>
  </si>
  <si>
    <t>Stunda</t>
  </si>
  <si>
    <t>3.1.3.</t>
  </si>
  <si>
    <t>Tautas nama Kalnagravas lielās zāles noma līdz 50 personām</t>
  </si>
  <si>
    <t>3.1.4.</t>
  </si>
  <si>
    <t>Tautas nama Kalnagravas lielās zāles noma virs 50 personām</t>
  </si>
  <si>
    <t>3.1.5.</t>
  </si>
  <si>
    <t>Tautas nama Kalnagravas kamīnzāles noma līdz 20 personām</t>
  </si>
  <si>
    <t>3.1.6.</t>
  </si>
  <si>
    <t>Tautas nama Kalnagravas kamīnzāles noma virs 20 personām</t>
  </si>
  <si>
    <t xml:space="preserve">3.1.7. </t>
  </si>
  <si>
    <t>3.1.8.</t>
  </si>
  <si>
    <t>3.1.9.</t>
  </si>
  <si>
    <t>Kopēšana no bibliotēkas krājumiem</t>
  </si>
  <si>
    <t>A4 formāta lapas 1 puse (melbalta)</t>
  </si>
  <si>
    <t>A4 formāta lapas abas puse (melbalta)</t>
  </si>
  <si>
    <t>A4 formāta lapas 1 puse (krāsaina 50% no satura)</t>
  </si>
  <si>
    <t>Kopēšana no klienta materiāliem,papildus aprēkinot PVN</t>
  </si>
  <si>
    <t>Informācijas printēšana no bibliotēkā pieejamām datu bāzēm,informācijas resursiem:</t>
  </si>
  <si>
    <t>A4 formāta lapas viena puse (krāsaina)</t>
  </si>
  <si>
    <t>Informācijas printēšana no klientu informācijas nesējiem,papildus aprēķinot PVN:</t>
  </si>
  <si>
    <t>Skenēšana no bibliotēkas krājumiem</t>
  </si>
  <si>
    <t xml:space="preserve">A4 formāta lapas 1 puse </t>
  </si>
  <si>
    <t>Skenēšana no klientu dokumentiem,papildus aprēkinot PVN</t>
  </si>
  <si>
    <t xml:space="preserve">Dokumentu sastādīšana pēc klienta pieprasījuma izdrukas formā </t>
  </si>
  <si>
    <t xml:space="preserve">Informācijas elektroniskā piegāde </t>
  </si>
  <si>
    <t>1 dokuments</t>
  </si>
  <si>
    <t>Pasūtīšana SBA(starpbibliotēku abonoments) kārtā</t>
  </si>
  <si>
    <t>pasta izdevumus iespieddarbu nosūtīšanai atpakaļ sedz klients</t>
  </si>
  <si>
    <t>Maksa par Sarkaņu pagasta tautas nama "Kalnagravas" sniegtajiem pakalpojumiem</t>
  </si>
  <si>
    <t>Ieejas biļešu cenas tautas nama rīkotajos pasākumos</t>
  </si>
  <si>
    <t>Maksa par citiem pakalpojumiem (papildus aprēķinot PVN):</t>
  </si>
  <si>
    <t>17.1.</t>
  </si>
  <si>
    <t>Maksa par nozaudēto garderobes žetonu</t>
  </si>
  <si>
    <t xml:space="preserve"> eiro stunda (virs 3 stundām 50% atlaide no stundas likmes)</t>
  </si>
  <si>
    <t>Meža iela 2  (iedzīvotāji)</t>
  </si>
  <si>
    <t xml:space="preserve">Tautas nama Kalnagravas lielās zāles noma mākslinieciskiem kolektīviem ar savām ieejas biļetēm </t>
  </si>
  <si>
    <t>Sarkaņu  amatu skolas  ēdnīcas telpu noma</t>
  </si>
  <si>
    <t>Pielikums Nr.14</t>
  </si>
  <si>
    <t>15% no ieņēmumiem, bet ne mazāk kā EUR 35.57 + PVN</t>
  </si>
  <si>
    <t>Basketbola komanda Madona/BJSS</t>
  </si>
  <si>
    <t>Volejbola attīstības biedrība</t>
  </si>
  <si>
    <t>Telpu futbola klubs</t>
  </si>
  <si>
    <t>Florbola klubs</t>
  </si>
  <si>
    <t>Citu telpu noma</t>
  </si>
  <si>
    <t>Cenu nosaka saskaņā ar Ministru kabineta  08.06.2010. noteikumiem Nr.515 "Noteikumi par publiskas personas mantas iznomāšanas kārtību, nomas maksas noteikšanas metodiku un nomas līguma tipveida nosacījumiem"</t>
  </si>
  <si>
    <t>11.15.</t>
  </si>
  <si>
    <t>11.25.</t>
  </si>
  <si>
    <t>Virtuves teplu izmantošana tautas namā Kalnagravas (ne mazāk kā 3 stundas</t>
  </si>
  <si>
    <t>2.00; 4.00; 5.00</t>
  </si>
  <si>
    <t>Telpu noma ēkā Vesetas ielā 4 nomniekam, kurš maksā par elektroenerģiju pēc skaitītāja un veic telpu uzkopšanu par saviem līdzekļiem</t>
  </si>
  <si>
    <t>1m2/menēsī</t>
  </si>
  <si>
    <t>klašu telpu izmantošana:</t>
  </si>
  <si>
    <t xml:space="preserve">par mazās sporta zāles izmantošanu Valdemāra bulv.6  par vienu stundu </t>
  </si>
  <si>
    <t>par aktu zāles – ēdnīcas telpu Valdemāra bulv. 6  izmantošanu par vienu stundu  izglītības pasākumiem</t>
  </si>
  <si>
    <t>par aktu zāles – ēdnīcas telpu  Valdemāra bulv. 6 izmantošanu par vienu stundu ar izglītību nesaistītiem pasākumiem</t>
  </si>
  <si>
    <t xml:space="preserve">par aktu zāles Skolas ielā 10 izmantošanu </t>
  </si>
  <si>
    <t>par aktu zāles Skolas ielā 10 izmantošanu sestdienās, svētdienās un svētku dienās</t>
  </si>
  <si>
    <t>4.17.</t>
  </si>
  <si>
    <t>4.18.</t>
  </si>
  <si>
    <t>4.19.</t>
  </si>
  <si>
    <t>4.20.</t>
  </si>
  <si>
    <t>4.21.</t>
  </si>
  <si>
    <t>4.22.</t>
  </si>
  <si>
    <t>Pielikums Nr.1</t>
  </si>
  <si>
    <t>Madonas novada pašvaldības domes</t>
  </si>
  <si>
    <t>(protokols Nr.5, 31.p.)</t>
  </si>
  <si>
    <t>29.03.2018. lēmumam Nr.138</t>
  </si>
  <si>
    <t>Pielikums Nr.7</t>
  </si>
  <si>
    <t>29.03.2018. lēmumama Nr.138</t>
  </si>
  <si>
    <t>5.1.5.</t>
  </si>
  <si>
    <t>5.1.1.</t>
  </si>
  <si>
    <t>5.1.7.</t>
  </si>
  <si>
    <t>5.2.1.</t>
  </si>
  <si>
    <t>5.3.2.</t>
  </si>
  <si>
    <r>
      <t>Dalības maksa Madonas novada pašvaldības rīkotajos pasākumos un nometnēs</t>
    </r>
    <r>
      <rPr>
        <sz val="10"/>
        <color theme="1"/>
        <rFont val="Times New Roman"/>
        <family val="1"/>
        <charset val="186"/>
      </rPr>
      <t xml:space="preserve"> bērniem un jauniešiem Madonas pilsētā tiek iekasēta atbilstoši pasākumu un nometņu nolikumiem. Nolikumus saskaņo, vai tos apstiprina Madonas novada pašvaldības izpilddirektors.</t>
    </r>
  </si>
  <si>
    <r>
      <t xml:space="preserve"> maksa pirmsskolas izglītības iestāžu darbiniekiem par ēdināšanu (produktiem un ēdienu sagatavošanu)</t>
    </r>
    <r>
      <rPr>
        <b/>
        <sz val="10"/>
        <color theme="1"/>
        <rFont val="Times New Roman"/>
        <family val="1"/>
        <charset val="186"/>
      </rPr>
      <t xml:space="preserve"> </t>
    </r>
    <r>
      <rPr>
        <sz val="10"/>
        <color theme="1"/>
        <rFont val="Times New Roman"/>
        <family val="1"/>
        <charset val="186"/>
      </rPr>
      <t>par vienu pakalpojuma dienu</t>
    </r>
  </si>
  <si>
    <r>
      <t>klases telpa 33.6 m</t>
    </r>
    <r>
      <rPr>
        <vertAlign val="superscript"/>
        <sz val="10"/>
        <color theme="1"/>
        <rFont val="Times New Roman"/>
        <family val="1"/>
        <charset val="186"/>
      </rPr>
      <t>2</t>
    </r>
  </si>
  <si>
    <r>
      <t>klases telpa 67.2 m</t>
    </r>
    <r>
      <rPr>
        <vertAlign val="superscript"/>
        <sz val="10"/>
        <color theme="1"/>
        <rFont val="Times New Roman"/>
        <family val="1"/>
        <charset val="186"/>
      </rPr>
      <t>2</t>
    </r>
  </si>
  <si>
    <r>
      <t>klases telpa līdz 25 m</t>
    </r>
    <r>
      <rPr>
        <vertAlign val="superscript"/>
        <sz val="10"/>
        <color theme="1"/>
        <rFont val="Times New Roman"/>
        <family val="1"/>
        <charset val="186"/>
      </rPr>
      <t>2</t>
    </r>
  </si>
  <si>
    <r>
      <t>klases telpa no 26 m</t>
    </r>
    <r>
      <rPr>
        <vertAlign val="superscript"/>
        <sz val="10"/>
        <color theme="1"/>
        <rFont val="Times New Roman"/>
        <family val="1"/>
        <charset val="186"/>
      </rPr>
      <t>2</t>
    </r>
  </si>
  <si>
    <r>
      <t>klases telpa līdz 25 m</t>
    </r>
    <r>
      <rPr>
        <vertAlign val="superscript"/>
        <sz val="10"/>
        <color theme="1"/>
        <rFont val="Times New Roman"/>
        <family val="1"/>
        <charset val="186"/>
      </rPr>
      <t xml:space="preserve">2 </t>
    </r>
    <r>
      <rPr>
        <sz val="10"/>
        <color theme="1"/>
        <rFont val="Times New Roman"/>
        <family val="1"/>
        <charset val="186"/>
      </rPr>
      <t>sestdienās, svētdienās un svētku dienās</t>
    </r>
    <r>
      <rPr>
        <vertAlign val="superscript"/>
        <sz val="10"/>
        <color theme="1"/>
        <rFont val="Times New Roman"/>
        <family val="1"/>
        <charset val="186"/>
      </rPr>
      <t xml:space="preserve"> </t>
    </r>
  </si>
  <si>
    <r>
      <t>klases telpa no 26 m</t>
    </r>
    <r>
      <rPr>
        <vertAlign val="superscript"/>
        <sz val="10"/>
        <color theme="1"/>
        <rFont val="Times New Roman"/>
        <family val="1"/>
        <charset val="186"/>
      </rPr>
      <t xml:space="preserve">2 </t>
    </r>
    <r>
      <rPr>
        <sz val="10"/>
        <color theme="1"/>
        <rFont val="Times New Roman"/>
        <family val="1"/>
        <charset val="186"/>
      </rPr>
      <t>sestdienās, svētdienās un svētku dienās</t>
    </r>
  </si>
  <si>
    <r>
      <t>klases telpa 20 m</t>
    </r>
    <r>
      <rPr>
        <vertAlign val="superscript"/>
        <sz val="10"/>
        <color theme="1"/>
        <rFont val="Times New Roman"/>
        <family val="1"/>
        <charset val="186"/>
      </rPr>
      <t>2</t>
    </r>
  </si>
  <si>
    <r>
      <t>klases telpa 40 m</t>
    </r>
    <r>
      <rPr>
        <vertAlign val="superscript"/>
        <sz val="10"/>
        <color theme="1"/>
        <rFont val="Times New Roman"/>
        <family val="1"/>
        <charset val="186"/>
      </rPr>
      <t>2</t>
    </r>
  </si>
  <si>
    <r>
      <t xml:space="preserve"> telpas 10,2 m</t>
    </r>
    <r>
      <rPr>
        <vertAlign val="superscript"/>
        <sz val="10"/>
        <color theme="1"/>
        <rFont val="Times New Roman"/>
        <family val="1"/>
        <charset val="186"/>
      </rPr>
      <t>2</t>
    </r>
    <r>
      <rPr>
        <sz val="10"/>
        <color theme="1"/>
        <rFont val="Times New Roman"/>
        <family val="1"/>
        <charset val="186"/>
      </rPr>
      <t xml:space="preserve"> platībā noma individuālā darba veikšanai par m</t>
    </r>
    <r>
      <rPr>
        <vertAlign val="superscript"/>
        <sz val="10"/>
        <color theme="1"/>
        <rFont val="Times New Roman"/>
        <family val="1"/>
        <charset val="186"/>
      </rPr>
      <t>2</t>
    </r>
    <r>
      <rPr>
        <sz val="10"/>
        <color theme="1"/>
        <rFont val="Times New Roman"/>
        <family val="1"/>
        <charset val="186"/>
      </rPr>
      <t xml:space="preserve"> mēnesī</t>
    </r>
  </si>
  <si>
    <r>
      <t>EUR/m</t>
    </r>
    <r>
      <rPr>
        <vertAlign val="superscript"/>
        <sz val="10"/>
        <color theme="1"/>
        <rFont val="Calibri"/>
        <family val="2"/>
        <charset val="186"/>
        <scheme val="minor"/>
      </rPr>
      <t>2</t>
    </r>
    <r>
      <rPr>
        <sz val="10"/>
        <color theme="1"/>
        <rFont val="Calibri"/>
        <family val="2"/>
        <charset val="186"/>
        <scheme val="minor"/>
      </rPr>
      <t>/mēnesī</t>
    </r>
  </si>
  <si>
    <r>
      <t>A</t>
    </r>
    <r>
      <rPr>
        <vertAlign val="subscript"/>
        <sz val="10"/>
        <color theme="1"/>
        <rFont val="Times New Roman"/>
        <family val="1"/>
        <charset val="186"/>
      </rPr>
      <t>4</t>
    </r>
    <r>
      <rPr>
        <sz val="10"/>
        <color theme="1"/>
        <rFont val="Times New Roman"/>
        <family val="1"/>
        <charset val="186"/>
      </rPr>
      <t xml:space="preserve"> formāta lapas 1 puse, (melnbalta)</t>
    </r>
  </si>
  <si>
    <r>
      <t>A</t>
    </r>
    <r>
      <rPr>
        <vertAlign val="subscript"/>
        <sz val="10"/>
        <color theme="1"/>
        <rFont val="Times New Roman"/>
        <family val="1"/>
        <charset val="186"/>
      </rPr>
      <t>4</t>
    </r>
    <r>
      <rPr>
        <sz val="10"/>
        <color theme="1"/>
        <rFont val="Times New Roman"/>
        <family val="1"/>
        <charset val="186"/>
      </rPr>
      <t xml:space="preserve"> formāta lapas abas puss,( melnbalta) </t>
    </r>
  </si>
  <si>
    <r>
      <t>A</t>
    </r>
    <r>
      <rPr>
        <vertAlign val="subscript"/>
        <sz val="10"/>
        <color theme="1"/>
        <rFont val="Times New Roman"/>
        <family val="1"/>
        <charset val="186"/>
      </rPr>
      <t>4</t>
    </r>
    <r>
      <rPr>
        <sz val="10"/>
        <color theme="1"/>
        <rFont val="Times New Roman"/>
        <family val="1"/>
        <charset val="186"/>
      </rPr>
      <t xml:space="preserve"> formāta lapas 1 puse, (krāsaina)</t>
    </r>
  </si>
  <si>
    <r>
      <t xml:space="preserve"> A</t>
    </r>
    <r>
      <rPr>
        <vertAlign val="subscript"/>
        <sz val="10"/>
        <color theme="1"/>
        <rFont val="Times New Roman"/>
        <family val="1"/>
        <charset val="186"/>
      </rPr>
      <t>4</t>
    </r>
    <r>
      <rPr>
        <sz val="10"/>
        <color theme="1"/>
        <rFont val="Times New Roman"/>
        <family val="1"/>
        <charset val="186"/>
      </rPr>
      <t xml:space="preserve"> formāta lapa abas puses  (krāsainas)</t>
    </r>
  </si>
  <si>
    <r>
      <t>A</t>
    </r>
    <r>
      <rPr>
        <vertAlign val="subscript"/>
        <sz val="10"/>
        <color theme="1"/>
        <rFont val="Times New Roman"/>
        <family val="1"/>
        <charset val="186"/>
      </rPr>
      <t>3</t>
    </r>
    <r>
      <rPr>
        <sz val="10"/>
        <color theme="1"/>
        <rFont val="Times New Roman"/>
        <family val="1"/>
        <charset val="186"/>
      </rPr>
      <t xml:space="preserve"> formātā lapa 1 puse( melnbalta)</t>
    </r>
  </si>
  <si>
    <r>
      <t xml:space="preserve"> A</t>
    </r>
    <r>
      <rPr>
        <vertAlign val="subscript"/>
        <sz val="10"/>
        <color theme="1"/>
        <rFont val="Times New Roman"/>
        <family val="1"/>
        <charset val="186"/>
      </rPr>
      <t>3</t>
    </r>
    <r>
      <rPr>
        <sz val="10"/>
        <color theme="1"/>
        <rFont val="Times New Roman"/>
        <family val="1"/>
        <charset val="186"/>
      </rPr>
      <t xml:space="preserve"> formātā lapa abas puses( melnbaltas)</t>
    </r>
  </si>
  <si>
    <r>
      <t xml:space="preserve"> A</t>
    </r>
    <r>
      <rPr>
        <vertAlign val="subscript"/>
        <sz val="10"/>
        <color theme="1"/>
        <rFont val="Times New Roman"/>
        <family val="1"/>
        <charset val="186"/>
      </rPr>
      <t>4</t>
    </r>
    <r>
      <rPr>
        <sz val="10"/>
        <color theme="1"/>
        <rFont val="Times New Roman"/>
        <family val="1"/>
        <charset val="186"/>
      </rPr>
      <t xml:space="preserve"> formāta lapas 1 puse, (melnbalta)</t>
    </r>
  </si>
  <si>
    <r>
      <t>A</t>
    </r>
    <r>
      <rPr>
        <vertAlign val="subscript"/>
        <sz val="10"/>
        <color theme="1"/>
        <rFont val="Times New Roman"/>
        <family val="1"/>
        <charset val="186"/>
      </rPr>
      <t>4</t>
    </r>
    <r>
      <rPr>
        <sz val="10"/>
        <color theme="1"/>
        <rFont val="Times New Roman"/>
        <family val="1"/>
        <charset val="186"/>
      </rPr>
      <t xml:space="preserve"> formāta lapa abas puses  (krāsainas)</t>
    </r>
  </si>
  <si>
    <r>
      <t>A</t>
    </r>
    <r>
      <rPr>
        <vertAlign val="subscript"/>
        <sz val="10"/>
        <color theme="1"/>
        <rFont val="Times New Roman"/>
        <family val="1"/>
        <charset val="186"/>
      </rPr>
      <t>3</t>
    </r>
    <r>
      <rPr>
        <sz val="10"/>
        <color theme="1"/>
        <rFont val="Times New Roman"/>
        <family val="1"/>
        <charset val="186"/>
      </rPr>
      <t xml:space="preserve"> formātā lapa abas puses( melnbaltas)</t>
    </r>
  </si>
  <si>
    <r>
      <t xml:space="preserve"> A</t>
    </r>
    <r>
      <rPr>
        <vertAlign val="subscript"/>
        <sz val="10"/>
        <color theme="1"/>
        <rFont val="Times New Roman"/>
        <family val="1"/>
        <charset val="186"/>
      </rPr>
      <t>4</t>
    </r>
    <r>
      <rPr>
        <sz val="10"/>
        <color theme="1"/>
        <rFont val="Times New Roman"/>
        <family val="1"/>
        <charset val="186"/>
      </rPr>
      <t xml:space="preserve"> formāta lapas 1 puse ( melnbalta)</t>
    </r>
  </si>
  <si>
    <r>
      <t>A</t>
    </r>
    <r>
      <rPr>
        <vertAlign val="subscript"/>
        <sz val="10"/>
        <color theme="1"/>
        <rFont val="Times New Roman"/>
        <family val="1"/>
        <charset val="186"/>
      </rPr>
      <t>4</t>
    </r>
    <r>
      <rPr>
        <sz val="10"/>
        <color theme="1"/>
        <rFont val="Times New Roman"/>
        <family val="1"/>
        <charset val="186"/>
      </rPr>
      <t xml:space="preserve"> formāta lapa abas puses( melnbaltas)</t>
    </r>
  </si>
  <si>
    <r>
      <t>A</t>
    </r>
    <r>
      <rPr>
        <vertAlign val="subscript"/>
        <sz val="10"/>
        <color theme="1"/>
        <rFont val="Times New Roman"/>
        <family val="1"/>
        <charset val="186"/>
      </rPr>
      <t>4</t>
    </r>
    <r>
      <rPr>
        <sz val="10"/>
        <color theme="1"/>
        <rFont val="Times New Roman"/>
        <family val="1"/>
        <charset val="186"/>
      </rPr>
      <t xml:space="preserve"> formāta lapa 1 puse( melnbalta)</t>
    </r>
  </si>
  <si>
    <r>
      <t>A</t>
    </r>
    <r>
      <rPr>
        <vertAlign val="subscript"/>
        <sz val="10"/>
        <color theme="1"/>
        <rFont val="Times New Roman"/>
        <family val="1"/>
        <charset val="186"/>
      </rPr>
      <t>4</t>
    </r>
    <r>
      <rPr>
        <sz val="10"/>
        <color theme="1"/>
        <rFont val="Times New Roman"/>
        <family val="1"/>
        <charset val="186"/>
      </rPr>
      <t xml:space="preserve"> formāta lapa abas puses melnbaltas</t>
    </r>
  </si>
  <si>
    <r>
      <t xml:space="preserve"> Dokumentu iesiešana ar spirāli no klienta dokumentiem papildus </t>
    </r>
    <r>
      <rPr>
        <b/>
        <sz val="10"/>
        <color theme="1"/>
        <rFont val="Times New Roman"/>
        <family val="1"/>
        <charset val="186"/>
      </rPr>
      <t>aprēķinot PVN:</t>
    </r>
  </si>
  <si>
    <r>
      <t xml:space="preserve"> Laminēšana  klienta dokumentiem, </t>
    </r>
    <r>
      <rPr>
        <b/>
        <sz val="10"/>
        <color theme="1"/>
        <rFont val="Times New Roman"/>
        <family val="1"/>
        <charset val="186"/>
      </rPr>
      <t>papildus aprēķinot, PVN:</t>
    </r>
  </si>
  <si>
    <r>
      <t xml:space="preserve">Dokumentu termoiesiešana no klienta dokumentie, papildus </t>
    </r>
    <r>
      <rPr>
        <b/>
        <sz val="10"/>
        <color theme="1"/>
        <rFont val="Times New Roman"/>
        <family val="1"/>
        <charset val="186"/>
      </rPr>
      <t>aprēķinot, PVN:</t>
    </r>
  </si>
  <si>
    <r>
      <t>Maksa par kafejnīcas telpu nomu (67,1 m</t>
    </r>
    <r>
      <rPr>
        <vertAlign val="superscript"/>
        <sz val="10"/>
        <color theme="1"/>
        <rFont val="Times New Roman"/>
        <family val="1"/>
        <charset val="186"/>
      </rPr>
      <t>2</t>
    </r>
    <r>
      <rPr>
        <sz val="10"/>
        <color theme="1"/>
        <rFont val="Times New Roman"/>
        <family val="1"/>
        <charset val="186"/>
      </rPr>
      <t>) par 1 m</t>
    </r>
    <r>
      <rPr>
        <vertAlign val="superscript"/>
        <sz val="10"/>
        <color theme="1"/>
        <rFont val="Times New Roman"/>
        <family val="1"/>
        <charset val="186"/>
      </rPr>
      <t>2</t>
    </r>
  </si>
  <si>
    <t>Tiesības kopēt  vienu krājuma vienību</t>
  </si>
  <si>
    <r>
      <t xml:space="preserve"> Lai izmantotu muzeja telpas filmēšanai, pakalpojuma saņēmējs slēdz līgumu ar muzeja</t>
    </r>
    <r>
      <rPr>
        <b/>
        <sz val="10"/>
        <color theme="1"/>
        <rFont val="Times New Roman"/>
        <family val="1"/>
        <charset val="186"/>
      </rPr>
      <t xml:space="preserve"> </t>
    </r>
    <r>
      <rPr>
        <sz val="10"/>
        <color theme="1"/>
        <rFont val="Times New Roman"/>
        <family val="1"/>
        <charset val="186"/>
      </rPr>
      <t>direktoru.</t>
    </r>
  </si>
  <si>
    <r>
      <t xml:space="preserve"> </t>
    </r>
    <r>
      <rPr>
        <sz val="10"/>
        <color rgb="FF000000"/>
        <rFont val="Times New Roman"/>
        <family val="1"/>
        <charset val="186"/>
      </rPr>
      <t>Madonas, Cesvaines, Ērgļu, Lubānas un Varakļānu novadu skolotājiem, kas pavada skolēnu grupas</t>
    </r>
  </si>
  <si>
    <r>
      <t xml:space="preserve"> </t>
    </r>
    <r>
      <rPr>
        <b/>
        <sz val="10"/>
        <color theme="1"/>
        <rFont val="Times New Roman"/>
        <family val="1"/>
        <charset val="186"/>
      </rPr>
      <t>PVN normas nav piemērojamas:</t>
    </r>
  </si>
  <si>
    <r>
      <t>Telpu noma ēdināšanas pakalpojumu sniegšanai par 1 m</t>
    </r>
    <r>
      <rPr>
        <vertAlign val="superscript"/>
        <sz val="10"/>
        <color theme="1"/>
        <rFont val="Times New Roman"/>
        <family val="1"/>
        <charset val="186"/>
      </rPr>
      <t xml:space="preserve">2 </t>
    </r>
    <r>
      <rPr>
        <sz val="10"/>
        <color theme="1"/>
        <rFont val="Times New Roman"/>
        <family val="1"/>
        <charset val="186"/>
      </rPr>
      <t>mēnesī</t>
    </r>
  </si>
  <si>
    <r>
      <t xml:space="preserve"> pilna laika</t>
    </r>
    <r>
      <rPr>
        <sz val="10"/>
        <color rgb="FFFF0000"/>
        <rFont val="Times New Roman"/>
        <family val="1"/>
        <charset val="186"/>
      </rPr>
      <t xml:space="preserve"> </t>
    </r>
    <r>
      <rPr>
        <sz val="10"/>
        <rFont val="Times New Roman"/>
        <family val="1"/>
        <charset val="186"/>
      </rPr>
      <t>studenti (uzrādot apliecību)</t>
    </r>
  </si>
  <si>
    <t xml:space="preserve"> Maksa par Madonas novada pašvaldības Īpašuma uzturēšanas nodaļas tehnikas izmantošanu un pakalpojumiem (papildus aprēķinot PVN)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</si>
</sst>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47" x14ac:knownFonts="1">
    <font>
      <sz val="11"/>
      <color theme="1"/>
      <name val="Calibri"/>
      <family val="2"/>
      <charset val="186"/>
      <scheme val="minor"/>
    </font>
    <font>
      <b/>
      <sz val="11"/>
      <color theme="1"/>
      <name val="Calibri"/>
      <family val="2"/>
      <charset val="186"/>
      <scheme val="minor"/>
    </font>
    <font>
      <sz val="11"/>
      <color theme="1"/>
      <name val="Times New Roman"/>
      <family val="1"/>
      <charset val="186"/>
    </font>
    <font>
      <b/>
      <sz val="14"/>
      <color theme="1"/>
      <name val="Times New Roman"/>
      <family val="1"/>
      <charset val="186"/>
    </font>
    <font>
      <b/>
      <sz val="12"/>
      <color theme="1"/>
      <name val="Times New Roman"/>
      <family val="1"/>
      <charset val="186"/>
    </font>
    <font>
      <sz val="12"/>
      <color theme="1"/>
      <name val="Times New Roman"/>
      <family val="1"/>
      <charset val="186"/>
    </font>
    <font>
      <b/>
      <sz val="10"/>
      <color theme="1"/>
      <name val="Times New Roman"/>
      <family val="1"/>
      <charset val="186"/>
    </font>
    <font>
      <sz val="10"/>
      <color theme="1"/>
      <name val="Times New Roman"/>
      <family val="1"/>
      <charset val="186"/>
    </font>
    <font>
      <sz val="10"/>
      <color theme="1"/>
      <name val="Calibri"/>
      <family val="2"/>
      <charset val="186"/>
      <scheme val="minor"/>
    </font>
    <font>
      <b/>
      <sz val="11"/>
      <color theme="1"/>
      <name val="Times New Roman"/>
      <family val="1"/>
      <charset val="186"/>
    </font>
    <font>
      <sz val="11"/>
      <name val="Times New Roman"/>
      <family val="1"/>
      <charset val="186"/>
    </font>
    <font>
      <b/>
      <sz val="12"/>
      <name val="Times New Roman"/>
      <family val="1"/>
      <charset val="186"/>
    </font>
    <font>
      <sz val="12"/>
      <name val="Times New Roman"/>
      <family val="1"/>
      <charset val="186"/>
    </font>
    <font>
      <b/>
      <sz val="11"/>
      <name val="Calibri"/>
      <family val="2"/>
      <charset val="186"/>
      <scheme val="minor"/>
    </font>
    <font>
      <sz val="10"/>
      <name val="Calibri"/>
      <family val="2"/>
      <charset val="186"/>
      <scheme val="minor"/>
    </font>
    <font>
      <b/>
      <u/>
      <sz val="10"/>
      <name val="Calibri"/>
      <family val="2"/>
      <charset val="186"/>
      <scheme val="minor"/>
    </font>
    <font>
      <sz val="11"/>
      <name val="Calibri"/>
      <family val="2"/>
      <charset val="186"/>
      <scheme val="minor"/>
    </font>
    <font>
      <vertAlign val="superscript"/>
      <sz val="11"/>
      <color theme="1"/>
      <name val="Calibri"/>
      <family val="2"/>
      <charset val="186"/>
      <scheme val="minor"/>
    </font>
    <font>
      <b/>
      <sz val="10"/>
      <color theme="1"/>
      <name val="Calibri"/>
      <family val="2"/>
      <charset val="186"/>
      <scheme val="minor"/>
    </font>
    <font>
      <sz val="7"/>
      <color theme="1"/>
      <name val="Times New Roman"/>
      <family val="1"/>
      <charset val="186"/>
    </font>
    <font>
      <b/>
      <sz val="9"/>
      <color theme="1"/>
      <name val="Calibri"/>
      <family val="2"/>
      <charset val="186"/>
      <scheme val="minor"/>
    </font>
    <font>
      <b/>
      <sz val="12"/>
      <color indexed="8"/>
      <name val="Times New Roman"/>
      <family val="1"/>
      <charset val="186"/>
    </font>
    <font>
      <b/>
      <sz val="11"/>
      <color indexed="8"/>
      <name val="Times New Roman"/>
      <family val="1"/>
      <charset val="186"/>
    </font>
    <font>
      <sz val="11"/>
      <color indexed="8"/>
      <name val="Times New Roman"/>
      <family val="1"/>
      <charset val="186"/>
    </font>
    <font>
      <b/>
      <sz val="12"/>
      <color rgb="FF000000"/>
      <name val="Times New Roman"/>
      <family val="1"/>
      <charset val="186"/>
    </font>
    <font>
      <sz val="12"/>
      <color rgb="FF000000"/>
      <name val="Times New Roman"/>
      <family val="1"/>
      <charset val="186"/>
    </font>
    <font>
      <sz val="10"/>
      <color theme="1"/>
      <name val="Arial"/>
      <family val="2"/>
      <charset val="186"/>
    </font>
    <font>
      <sz val="14"/>
      <color theme="1"/>
      <name val="Times New Roman"/>
      <family val="1"/>
      <charset val="186"/>
    </font>
    <font>
      <sz val="11"/>
      <name val="Arial"/>
      <family val="2"/>
      <charset val="186"/>
    </font>
    <font>
      <b/>
      <i/>
      <sz val="12"/>
      <color indexed="8"/>
      <name val="Times New Roman"/>
      <family val="1"/>
      <charset val="186"/>
    </font>
    <font>
      <i/>
      <sz val="11"/>
      <color indexed="8"/>
      <name val="Times New Roman"/>
      <family val="1"/>
      <charset val="186"/>
    </font>
    <font>
      <sz val="12"/>
      <color indexed="8"/>
      <name val="Times New Roman"/>
      <family val="1"/>
      <charset val="186"/>
    </font>
    <font>
      <sz val="12"/>
      <color theme="1"/>
      <name val="Calibri"/>
      <family val="2"/>
      <charset val="186"/>
      <scheme val="minor"/>
    </font>
    <font>
      <sz val="14"/>
      <name val="Times New Roman"/>
      <family val="1"/>
      <charset val="186"/>
    </font>
    <font>
      <sz val="11"/>
      <color theme="1"/>
      <name val="Calibri"/>
      <family val="2"/>
      <charset val="186"/>
      <scheme val="minor"/>
    </font>
    <font>
      <sz val="10"/>
      <name val="Arial"/>
      <family val="2"/>
      <charset val="186"/>
    </font>
    <font>
      <sz val="9"/>
      <color theme="1"/>
      <name val="Calibri"/>
      <family val="2"/>
      <charset val="186"/>
      <scheme val="minor"/>
    </font>
    <font>
      <b/>
      <u/>
      <sz val="10"/>
      <color theme="1"/>
      <name val="Calibri"/>
      <family val="2"/>
      <charset val="186"/>
      <scheme val="minor"/>
    </font>
    <font>
      <sz val="10"/>
      <color theme="8"/>
      <name val="Calibri"/>
      <family val="2"/>
      <charset val="186"/>
      <scheme val="minor"/>
    </font>
    <font>
      <sz val="10"/>
      <color rgb="FFFF0000"/>
      <name val="Calibri"/>
      <family val="2"/>
      <charset val="186"/>
      <scheme val="minor"/>
    </font>
    <font>
      <sz val="10"/>
      <name val="Times New Roman"/>
      <family val="1"/>
      <charset val="186"/>
    </font>
    <font>
      <vertAlign val="superscript"/>
      <sz val="10"/>
      <color theme="1"/>
      <name val="Times New Roman"/>
      <family val="1"/>
      <charset val="186"/>
    </font>
    <font>
      <vertAlign val="superscript"/>
      <sz val="10"/>
      <color theme="1"/>
      <name val="Calibri"/>
      <family val="2"/>
      <charset val="186"/>
      <scheme val="minor"/>
    </font>
    <font>
      <vertAlign val="subscript"/>
      <sz val="10"/>
      <color theme="1"/>
      <name val="Times New Roman"/>
      <family val="1"/>
      <charset val="186"/>
    </font>
    <font>
      <sz val="10"/>
      <color rgb="FF000000"/>
      <name val="Times New Roman"/>
      <family val="1"/>
      <charset val="186"/>
    </font>
    <font>
      <sz val="10"/>
      <color rgb="FFFF0000"/>
      <name val="Times New Roman"/>
      <family val="1"/>
      <charset val="186"/>
    </font>
    <font>
      <b/>
      <sz val="11"/>
      <name val="Times New Roman"/>
      <family val="1"/>
      <charset val="186"/>
    </font>
  </fonts>
  <fills count="3">
    <fill>
      <patternFill patternType="none"/>
    </fill>
    <fill>
      <patternFill patternType="gray125"/>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164" fontId="34" fillId="0" borderId="0" applyFont="0" applyFill="0" applyBorder="0" applyAlignment="0" applyProtection="0"/>
  </cellStyleXfs>
  <cellXfs count="303">
    <xf numFmtId="0" fontId="0" fillId="0" borderId="0" xfId="0"/>
    <xf numFmtId="0" fontId="2" fillId="0" borderId="0" xfId="0" applyFont="1" applyFill="1"/>
    <xf numFmtId="0" fontId="2" fillId="0" borderId="0" xfId="0" applyFont="1" applyFill="1" applyAlignment="1">
      <alignment wrapText="1"/>
    </xf>
    <xf numFmtId="0" fontId="4" fillId="0" borderId="1" xfId="0" applyFont="1" applyFill="1" applyBorder="1"/>
    <xf numFmtId="0" fontId="4" fillId="0" borderId="1" xfId="0" applyFont="1" applyFill="1" applyBorder="1" applyAlignment="1">
      <alignment wrapText="1"/>
    </xf>
    <xf numFmtId="0" fontId="1" fillId="0" borderId="1" xfId="0" applyFont="1" applyFill="1" applyBorder="1" applyAlignment="1">
      <alignment wrapText="1"/>
    </xf>
    <xf numFmtId="0" fontId="2" fillId="0" borderId="1" xfId="0" applyFont="1" applyFill="1" applyBorder="1"/>
    <xf numFmtId="0" fontId="2" fillId="0" borderId="1" xfId="0" applyFont="1" applyFill="1" applyBorder="1" applyAlignment="1">
      <alignment wrapText="1"/>
    </xf>
    <xf numFmtId="0" fontId="2" fillId="0" borderId="2" xfId="0" applyFont="1" applyFill="1" applyBorder="1" applyAlignment="1">
      <alignment wrapText="1"/>
    </xf>
    <xf numFmtId="2" fontId="2" fillId="0" borderId="2" xfId="0" applyNumberFormat="1" applyFont="1" applyFill="1" applyBorder="1" applyAlignment="1">
      <alignment wrapText="1"/>
    </xf>
    <xf numFmtId="2" fontId="2" fillId="0" borderId="1" xfId="0" applyNumberFormat="1" applyFont="1" applyFill="1" applyBorder="1" applyAlignment="1">
      <alignment wrapText="1"/>
    </xf>
    <xf numFmtId="0" fontId="2" fillId="0" borderId="1" xfId="0" applyNumberFormat="1" applyFont="1" applyFill="1" applyBorder="1"/>
    <xf numFmtId="0" fontId="2" fillId="0" borderId="1" xfId="0" applyFont="1" applyFill="1" applyBorder="1" applyAlignment="1">
      <alignment horizontal="center"/>
    </xf>
    <xf numFmtId="0" fontId="5" fillId="0" borderId="0" xfId="0" applyFont="1" applyAlignment="1">
      <alignment horizontal="justify" vertical="center"/>
    </xf>
    <xf numFmtId="0" fontId="5" fillId="0" borderId="4" xfId="0" applyFont="1" applyBorder="1" applyAlignment="1">
      <alignment vertical="center" wrapText="1"/>
    </xf>
    <xf numFmtId="0" fontId="5" fillId="0" borderId="4" xfId="0" applyFont="1" applyBorder="1" applyAlignment="1">
      <alignment horizontal="center" vertical="center" wrapText="1"/>
    </xf>
    <xf numFmtId="0" fontId="5" fillId="0" borderId="3" xfId="0" applyFont="1" applyBorder="1" applyAlignment="1">
      <alignment vertical="center" wrapText="1"/>
    </xf>
    <xf numFmtId="0" fontId="2" fillId="0" borderId="3" xfId="0" applyFont="1" applyBorder="1" applyAlignment="1">
      <alignment vertical="center" wrapText="1"/>
    </xf>
    <xf numFmtId="0" fontId="0" fillId="0" borderId="3" xfId="0" applyBorder="1" applyAlignment="1">
      <alignment vertical="top" wrapText="1"/>
    </xf>
    <xf numFmtId="0" fontId="0" fillId="0" borderId="1" xfId="0" applyBorder="1"/>
    <xf numFmtId="0" fontId="0" fillId="0" borderId="1" xfId="0" applyBorder="1" applyAlignment="1">
      <alignment vertical="center" wrapText="1"/>
    </xf>
    <xf numFmtId="0" fontId="7" fillId="2" borderId="1" xfId="0" applyFont="1" applyFill="1" applyBorder="1" applyAlignment="1">
      <alignment vertical="center" wrapText="1"/>
    </xf>
    <xf numFmtId="0" fontId="10" fillId="0" borderId="0" xfId="0" applyFont="1"/>
    <xf numFmtId="0" fontId="10" fillId="0" borderId="0" xfId="0" applyFont="1" applyAlignment="1">
      <alignment wrapText="1"/>
    </xf>
    <xf numFmtId="0" fontId="10" fillId="0" borderId="0" xfId="0" applyFont="1" applyAlignment="1">
      <alignment horizontal="right" wrapText="1"/>
    </xf>
    <xf numFmtId="0" fontId="12" fillId="0" borderId="0" xfId="0" applyFont="1" applyAlignment="1">
      <alignment horizontal="center" wrapText="1"/>
    </xf>
    <xf numFmtId="0" fontId="11" fillId="0" borderId="1" xfId="0" applyFont="1" applyFill="1" applyBorder="1"/>
    <xf numFmtId="0" fontId="11" fillId="0" borderId="1" xfId="0" applyFont="1" applyFill="1" applyBorder="1" applyAlignment="1">
      <alignment wrapText="1"/>
    </xf>
    <xf numFmtId="0" fontId="13" fillId="0" borderId="1" xfId="0" applyFont="1" applyFill="1" applyBorder="1" applyAlignment="1">
      <alignment wrapText="1"/>
    </xf>
    <xf numFmtId="0" fontId="10" fillId="0" borderId="1" xfId="0" applyFont="1" applyBorder="1"/>
    <xf numFmtId="0" fontId="10" fillId="0" borderId="1" xfId="0" applyFont="1" applyBorder="1" applyAlignment="1">
      <alignment wrapText="1"/>
    </xf>
    <xf numFmtId="0" fontId="12" fillId="0" borderId="1" xfId="0" applyFont="1" applyBorder="1" applyAlignment="1">
      <alignment horizontal="justify"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4" fillId="0" borderId="1" xfId="0" applyFont="1" applyBorder="1" applyAlignment="1">
      <alignment horizontal="center"/>
    </xf>
    <xf numFmtId="0" fontId="14" fillId="0" borderId="1" xfId="0" applyFont="1" applyBorder="1" applyAlignment="1">
      <alignment horizontal="left" wrapText="1"/>
    </xf>
    <xf numFmtId="0" fontId="14" fillId="0" borderId="1" xfId="0" applyFont="1" applyBorder="1" applyAlignment="1">
      <alignment horizontal="center" wrapText="1"/>
    </xf>
    <xf numFmtId="0" fontId="14" fillId="0" borderId="1" xfId="0" applyFont="1" applyBorder="1" applyAlignment="1">
      <alignment wrapText="1"/>
    </xf>
    <xf numFmtId="0" fontId="15" fillId="0" borderId="1" xfId="0" applyFont="1" applyBorder="1" applyAlignment="1">
      <alignment horizontal="left" wrapText="1"/>
    </xf>
    <xf numFmtId="0" fontId="16" fillId="0" borderId="0" xfId="0" applyFont="1"/>
    <xf numFmtId="0" fontId="14" fillId="0" borderId="1" xfId="0" applyFont="1" applyBorder="1"/>
    <xf numFmtId="0" fontId="16" fillId="0" borderId="1" xfId="0" applyFont="1" applyBorder="1" applyAlignment="1">
      <alignment horizontal="center"/>
    </xf>
    <xf numFmtId="0" fontId="14" fillId="0" borderId="1" xfId="0" applyFont="1" applyBorder="1" applyAlignment="1">
      <alignment horizontal="left"/>
    </xf>
    <xf numFmtId="0" fontId="2" fillId="0" borderId="0" xfId="0" applyFont="1"/>
    <xf numFmtId="0" fontId="2" fillId="0" borderId="1" xfId="0" applyFont="1" applyBorder="1" applyAlignment="1">
      <alignment wrapText="1"/>
    </xf>
    <xf numFmtId="0" fontId="2" fillId="0" borderId="1" xfId="0" applyFont="1" applyBorder="1"/>
    <xf numFmtId="0" fontId="2" fillId="0" borderId="1" xfId="0" applyFont="1" applyBorder="1" applyAlignment="1"/>
    <xf numFmtId="0" fontId="4" fillId="0" borderId="0" xfId="0" applyFont="1" applyAlignment="1">
      <alignment horizontal="center" wrapText="1"/>
    </xf>
    <xf numFmtId="0" fontId="5" fillId="0" borderId="0" xfId="0" applyFont="1" applyAlignment="1">
      <alignment horizontal="center" wrapText="1"/>
    </xf>
    <xf numFmtId="0" fontId="5" fillId="0" borderId="0" xfId="0" applyFont="1" applyAlignment="1">
      <alignment horizontal="center" vertical="center"/>
    </xf>
    <xf numFmtId="0" fontId="5" fillId="0" borderId="0" xfId="0" applyFont="1" applyAlignment="1">
      <alignment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8"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18" fillId="0" borderId="1" xfId="0" applyFont="1" applyBorder="1" applyAlignment="1">
      <alignment horizontal="justify" vertical="center" wrapText="1"/>
    </xf>
    <xf numFmtId="14" fontId="0" fillId="0" borderId="1" xfId="0" applyNumberFormat="1" applyBorder="1" applyAlignment="1">
      <alignment vertical="center" wrapText="1"/>
    </xf>
    <xf numFmtId="14" fontId="0" fillId="0" borderId="1" xfId="0" applyNumberFormat="1" applyBorder="1" applyAlignment="1">
      <alignment horizontal="justify" vertical="center" wrapText="1"/>
    </xf>
    <xf numFmtId="0" fontId="0" fillId="0" borderId="1" xfId="0" applyBorder="1" applyAlignment="1">
      <alignment horizontal="left" vertical="center" wrapText="1" indent="5"/>
    </xf>
    <xf numFmtId="0" fontId="5" fillId="0" borderId="0" xfId="0" applyFont="1" applyBorder="1" applyAlignment="1">
      <alignment vertical="center" wrapText="1"/>
    </xf>
    <xf numFmtId="0" fontId="1" fillId="0" borderId="5" xfId="0" applyFont="1" applyBorder="1" applyAlignment="1">
      <alignment vertical="center" wrapText="1"/>
    </xf>
    <xf numFmtId="0" fontId="0" fillId="0" borderId="5" xfId="0" applyBorder="1" applyAlignment="1">
      <alignment vertical="center" wrapText="1"/>
    </xf>
    <xf numFmtId="0" fontId="20" fillId="0" borderId="1" xfId="0" applyFont="1" applyBorder="1" applyAlignment="1">
      <alignment vertical="center" wrapText="1"/>
    </xf>
    <xf numFmtId="0" fontId="18" fillId="0" borderId="1" xfId="0" applyFont="1" applyBorder="1" applyAlignment="1">
      <alignment vertical="center" wrapText="1"/>
    </xf>
    <xf numFmtId="0" fontId="0" fillId="0" borderId="0" xfId="0" applyAlignment="1">
      <alignment wrapText="1"/>
    </xf>
    <xf numFmtId="0" fontId="22" fillId="0" borderId="0" xfId="0" applyFont="1" applyBorder="1" applyAlignment="1">
      <alignment wrapText="1"/>
    </xf>
    <xf numFmtId="0" fontId="23" fillId="0" borderId="1" xfId="0" applyFont="1" applyBorder="1"/>
    <xf numFmtId="0" fontId="23" fillId="0" borderId="1" xfId="0" applyFont="1" applyBorder="1" applyAlignment="1">
      <alignment wrapText="1"/>
    </xf>
    <xf numFmtId="0" fontId="23" fillId="0" borderId="0" xfId="0" applyFont="1" applyBorder="1"/>
    <xf numFmtId="0" fontId="23" fillId="0" borderId="1" xfId="0" applyFont="1" applyFill="1" applyBorder="1"/>
    <xf numFmtId="0" fontId="23" fillId="0" borderId="1" xfId="0" applyFont="1" applyBorder="1" applyAlignment="1">
      <alignment horizontal="justify" vertical="center" wrapText="1"/>
    </xf>
    <xf numFmtId="0" fontId="23" fillId="0" borderId="0" xfId="0" applyFont="1" applyFill="1" applyBorder="1" applyAlignment="1">
      <alignment horizontal="justify" vertical="center" wrapText="1"/>
    </xf>
    <xf numFmtId="0" fontId="21" fillId="0" borderId="0" xfId="0" applyFont="1" applyAlignment="1">
      <alignment horizontal="center" wrapText="1"/>
    </xf>
    <xf numFmtId="0" fontId="3" fillId="0" borderId="0" xfId="0" applyFont="1" applyAlignment="1">
      <alignment horizontal="center" wrapText="1"/>
    </xf>
    <xf numFmtId="0" fontId="27" fillId="0" borderId="0" xfId="0" applyFont="1" applyAlignment="1">
      <alignment horizontal="center" wrapText="1"/>
    </xf>
    <xf numFmtId="0" fontId="2" fillId="0" borderId="1" xfId="0" applyFont="1" applyBorder="1" applyAlignment="1">
      <alignment horizontal="right"/>
    </xf>
    <xf numFmtId="0" fontId="2" fillId="0" borderId="1" xfId="0" applyFont="1" applyBorder="1" applyAlignment="1">
      <alignment horizontal="right" vertical="top"/>
    </xf>
    <xf numFmtId="0" fontId="2" fillId="0" borderId="1" xfId="0" applyFont="1" applyBorder="1" applyAlignment="1">
      <alignment vertical="top"/>
    </xf>
    <xf numFmtId="0" fontId="12" fillId="0" borderId="1" xfId="0" applyFont="1" applyBorder="1"/>
    <xf numFmtId="0" fontId="9" fillId="0" borderId="1" xfId="0" applyFont="1" applyBorder="1" applyAlignment="1">
      <alignment horizontal="center" wrapText="1"/>
    </xf>
    <xf numFmtId="0" fontId="10" fillId="0" borderId="1" xfId="0" applyFont="1" applyBorder="1" applyAlignment="1">
      <alignment vertical="top"/>
    </xf>
    <xf numFmtId="0" fontId="5" fillId="0" borderId="1" xfId="0" applyFont="1" applyBorder="1" applyAlignment="1">
      <alignment horizontal="justify" vertical="center" wrapText="1"/>
    </xf>
    <xf numFmtId="0" fontId="0" fillId="0" borderId="0" xfId="0" applyFill="1" applyAlignment="1">
      <alignment horizontal="center"/>
    </xf>
    <xf numFmtId="0" fontId="0" fillId="0" borderId="0" xfId="0" applyFill="1"/>
    <xf numFmtId="0" fontId="23" fillId="0" borderId="1" xfId="0" applyFont="1" applyFill="1" applyBorder="1" applyAlignment="1">
      <alignmen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center" wrapText="1"/>
    </xf>
    <xf numFmtId="2" fontId="23"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xf>
    <xf numFmtId="49" fontId="21" fillId="0" borderId="1" xfId="0" applyNumberFormat="1" applyFont="1" applyFill="1" applyBorder="1" applyAlignment="1">
      <alignment horizontal="center" vertical="top" wrapText="1"/>
    </xf>
    <xf numFmtId="49" fontId="21"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top" wrapText="1"/>
    </xf>
    <xf numFmtId="0" fontId="29" fillId="0" borderId="1" xfId="0" applyFont="1" applyFill="1" applyBorder="1" applyAlignment="1">
      <alignment vertical="top" wrapText="1"/>
    </xf>
    <xf numFmtId="0" fontId="29"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23" fillId="0" borderId="1" xfId="0" applyFont="1" applyFill="1" applyBorder="1" applyAlignment="1">
      <alignment vertical="center" wrapText="1"/>
    </xf>
    <xf numFmtId="2"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4" fillId="0" borderId="1" xfId="0" applyFont="1" applyFill="1" applyBorder="1" applyAlignment="1">
      <alignment horizontal="center"/>
    </xf>
    <xf numFmtId="49" fontId="21" fillId="0" borderId="1" xfId="0" applyNumberFormat="1" applyFont="1" applyFill="1" applyBorder="1" applyAlignment="1">
      <alignment horizontal="center" vertical="center"/>
    </xf>
    <xf numFmtId="0" fontId="31" fillId="0" borderId="1" xfId="0" applyFont="1" applyFill="1" applyBorder="1" applyAlignment="1">
      <alignment vertical="center" wrapText="1"/>
    </xf>
    <xf numFmtId="0" fontId="3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2" fontId="2" fillId="0" borderId="1" xfId="0" applyNumberFormat="1" applyFont="1" applyFill="1" applyBorder="1" applyAlignment="1">
      <alignment horizontal="center"/>
    </xf>
    <xf numFmtId="0" fontId="0" fillId="0" borderId="1" xfId="0" applyFill="1" applyBorder="1"/>
    <xf numFmtId="0" fontId="21" fillId="0" borderId="1" xfId="0" applyFont="1" applyFill="1" applyBorder="1" applyAlignment="1">
      <alignment wrapText="1"/>
    </xf>
    <xf numFmtId="0" fontId="4" fillId="0" borderId="1" xfId="0" applyFont="1" applyFill="1" applyBorder="1" applyAlignment="1">
      <alignment horizontal="center" wrapText="1"/>
    </xf>
    <xf numFmtId="0" fontId="32" fillId="0" borderId="1" xfId="0" applyFont="1" applyFill="1" applyBorder="1"/>
    <xf numFmtId="0" fontId="21" fillId="0" borderId="0" xfId="0" applyFont="1" applyFill="1" applyAlignment="1">
      <alignment horizontal="center" vertical="center" wrapText="1"/>
    </xf>
    <xf numFmtId="0" fontId="0" fillId="0" borderId="1" xfId="0" applyBorder="1" applyAlignment="1">
      <alignment wrapText="1"/>
    </xf>
    <xf numFmtId="2" fontId="0" fillId="0" borderId="1" xfId="0" applyNumberFormat="1" applyBorder="1"/>
    <xf numFmtId="0" fontId="0" fillId="0" borderId="0" xfId="0" applyBorder="1"/>
    <xf numFmtId="0" fontId="2" fillId="0" borderId="1" xfId="0" applyFont="1" applyBorder="1" applyAlignment="1">
      <alignment vertical="top" wrapText="1"/>
    </xf>
    <xf numFmtId="0" fontId="23" fillId="0" borderId="0" xfId="0" applyFont="1" applyBorder="1" applyAlignment="1">
      <alignment horizontal="justify" vertical="center" wrapText="1"/>
    </xf>
    <xf numFmtId="0" fontId="23" fillId="0" borderId="6" xfId="0" applyFont="1" applyFill="1" applyBorder="1"/>
    <xf numFmtId="0" fontId="23" fillId="0" borderId="6" xfId="0" applyFont="1" applyBorder="1" applyAlignment="1">
      <alignment wrapText="1"/>
    </xf>
    <xf numFmtId="0" fontId="23" fillId="0" borderId="1" xfId="0" applyFont="1" applyBorder="1" applyAlignment="1">
      <alignment horizontal="right" vertical="center" wrapText="1"/>
    </xf>
    <xf numFmtId="0" fontId="24" fillId="0" borderId="1" xfId="0" applyFont="1" applyBorder="1" applyAlignment="1">
      <alignment vertical="center" wrapText="1"/>
    </xf>
    <xf numFmtId="0" fontId="26" fillId="0" borderId="1" xfId="0" applyFont="1" applyBorder="1" applyAlignment="1">
      <alignment vertical="center"/>
    </xf>
    <xf numFmtId="0" fontId="0" fillId="0" borderId="1" xfId="0" applyBorder="1" applyAlignment="1">
      <alignment vertical="top"/>
    </xf>
    <xf numFmtId="0" fontId="25" fillId="0" borderId="1" xfId="0" applyFont="1" applyFill="1" applyBorder="1" applyAlignment="1">
      <alignment horizontal="right" vertical="center" wrapText="1"/>
    </xf>
    <xf numFmtId="0" fontId="1" fillId="0" borderId="1" xfId="0" applyFont="1" applyBorder="1"/>
    <xf numFmtId="0" fontId="1" fillId="0" borderId="1" xfId="0" applyFont="1" applyBorder="1" applyAlignment="1">
      <alignment wrapText="1"/>
    </xf>
    <xf numFmtId="0" fontId="2" fillId="0" borderId="1" xfId="0" applyFont="1" applyBorder="1" applyAlignment="1">
      <alignment vertical="center" wrapText="1"/>
    </xf>
    <xf numFmtId="0" fontId="9"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16" fillId="0" borderId="1" xfId="0" applyFont="1" applyFill="1" applyBorder="1" applyAlignment="1">
      <alignment wrapText="1"/>
    </xf>
    <xf numFmtId="0" fontId="25" fillId="0" borderId="1" xfId="0" applyFont="1" applyBorder="1" applyAlignment="1">
      <alignment horizontal="right" vertical="center" wrapText="1"/>
    </xf>
    <xf numFmtId="0" fontId="26" fillId="0" borderId="1" xfId="0" applyFont="1" applyBorder="1" applyAlignment="1">
      <alignment horizontal="right" vertical="center"/>
    </xf>
    <xf numFmtId="0" fontId="21" fillId="0" borderId="0" xfId="0" applyFont="1" applyAlignment="1">
      <alignment horizontal="left"/>
    </xf>
    <xf numFmtId="0" fontId="0" fillId="0" borderId="0" xfId="0" applyAlignment="1">
      <alignment horizontal="left"/>
    </xf>
    <xf numFmtId="0" fontId="0" fillId="0" borderId="0" xfId="0" applyAlignment="1">
      <alignment horizontal="center"/>
    </xf>
    <xf numFmtId="0" fontId="21" fillId="0" borderId="1" xfId="0" applyFont="1" applyBorder="1" applyAlignment="1">
      <alignment vertical="top" wrapText="1"/>
    </xf>
    <xf numFmtId="0" fontId="31" fillId="0" borderId="1" xfId="0" applyFont="1" applyBorder="1" applyAlignment="1">
      <alignment horizontal="center" vertical="top" wrapText="1"/>
    </xf>
    <xf numFmtId="0" fontId="35" fillId="0" borderId="1" xfId="0" applyFont="1" applyBorder="1"/>
    <xf numFmtId="0" fontId="12" fillId="0" borderId="1" xfId="0" applyFont="1" applyBorder="1" applyAlignment="1">
      <alignment wrapText="1"/>
    </xf>
    <xf numFmtId="0" fontId="11" fillId="0" borderId="1" xfId="0" applyFont="1" applyBorder="1"/>
    <xf numFmtId="0" fontId="5" fillId="0" borderId="1" xfId="0" applyFont="1" applyBorder="1"/>
    <xf numFmtId="2" fontId="35" fillId="0" borderId="1" xfId="0" applyNumberFormat="1" applyFont="1" applyBorder="1"/>
    <xf numFmtId="164" fontId="5" fillId="0" borderId="1" xfId="1" applyFont="1" applyBorder="1" applyAlignment="1">
      <alignment horizontal="center"/>
    </xf>
    <xf numFmtId="0" fontId="9" fillId="0" borderId="1" xfId="0" applyFont="1" applyBorder="1"/>
    <xf numFmtId="0" fontId="9" fillId="0" borderId="1" xfId="0" applyFont="1" applyBorder="1" applyAlignment="1">
      <alignment horizontal="center"/>
    </xf>
    <xf numFmtId="0" fontId="23" fillId="0" borderId="1" xfId="0" applyFont="1" applyBorder="1" applyAlignment="1">
      <alignment horizontal="center" vertical="top" wrapText="1"/>
    </xf>
    <xf numFmtId="0" fontId="0" fillId="0" borderId="1" xfId="0" applyFont="1" applyBorder="1"/>
    <xf numFmtId="164" fontId="2" fillId="0" borderId="1" xfId="1" applyFont="1" applyBorder="1" applyAlignment="1">
      <alignment horizontal="center"/>
    </xf>
    <xf numFmtId="0" fontId="34" fillId="0" borderId="1" xfId="0" applyFont="1" applyBorder="1"/>
    <xf numFmtId="0" fontId="2" fillId="0" borderId="1" xfId="0" applyFont="1" applyBorder="1" applyAlignment="1">
      <alignment horizontal="center"/>
    </xf>
    <xf numFmtId="0" fontId="2" fillId="0" borderId="1" xfId="0" applyFont="1" applyBorder="1" applyAlignment="1">
      <alignment horizontal="center" wrapText="1"/>
    </xf>
    <xf numFmtId="0" fontId="0" fillId="0" borderId="1" xfId="0" applyFont="1" applyBorder="1" applyAlignment="1">
      <alignment horizontal="center"/>
    </xf>
    <xf numFmtId="0" fontId="11" fillId="0" borderId="0" xfId="0" applyFont="1" applyAlignment="1">
      <alignment horizontal="center"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vertical="center" wrapText="1"/>
    </xf>
    <xf numFmtId="0" fontId="9" fillId="0" borderId="0" xfId="0" applyFont="1" applyAlignment="1">
      <alignment horizontal="center" wrapText="1"/>
    </xf>
    <xf numFmtId="0" fontId="7" fillId="0" borderId="1" xfId="0" applyFont="1" applyBorder="1" applyAlignment="1">
      <alignment vertical="center" wrapText="1"/>
    </xf>
    <xf numFmtId="0" fontId="4" fillId="0" borderId="0" xfId="0" applyFont="1" applyAlignment="1">
      <alignment horizontal="center" wrapText="1"/>
    </xf>
    <xf numFmtId="0" fontId="0" fillId="0" borderId="1" xfId="0" applyBorder="1" applyAlignment="1">
      <alignment vertical="center" wrapText="1"/>
    </xf>
    <xf numFmtId="0" fontId="25" fillId="0" borderId="1" xfId="0" applyFont="1" applyBorder="1" applyAlignment="1">
      <alignment vertical="center" wrapText="1"/>
    </xf>
    <xf numFmtId="0" fontId="12" fillId="0" borderId="1" xfId="0" applyFont="1" applyBorder="1" applyAlignment="1">
      <alignment horizontal="center" vertical="top" wrapText="1"/>
    </xf>
    <xf numFmtId="0" fontId="31" fillId="0" borderId="1" xfId="0" applyFont="1" applyBorder="1" applyAlignment="1">
      <alignment vertical="top" wrapText="1"/>
    </xf>
    <xf numFmtId="0" fontId="7" fillId="0" borderId="1" xfId="0" applyFont="1" applyBorder="1" applyAlignment="1">
      <alignment vertical="center" wrapText="1"/>
    </xf>
    <xf numFmtId="0" fontId="0" fillId="0" borderId="1" xfId="0" applyBorder="1" applyAlignment="1">
      <alignment vertical="center" wrapText="1"/>
    </xf>
    <xf numFmtId="0" fontId="23" fillId="0" borderId="1" xfId="0" applyFont="1" applyBorder="1" applyAlignment="1">
      <alignment horizontal="right" vertical="center" wrapText="1"/>
    </xf>
    <xf numFmtId="0" fontId="23" fillId="0" borderId="0" xfId="0" applyFont="1" applyBorder="1" applyAlignment="1">
      <alignment horizontal="justify" vertical="center" wrapText="1"/>
    </xf>
    <xf numFmtId="0" fontId="25" fillId="0" borderId="1" xfId="0" applyFont="1" applyBorder="1" applyAlignment="1">
      <alignment vertical="center" wrapText="1"/>
    </xf>
    <xf numFmtId="0" fontId="31" fillId="0" borderId="1" xfId="0" applyFont="1" applyBorder="1" applyAlignment="1">
      <alignment vertical="top" wrapText="1"/>
    </xf>
    <xf numFmtId="0" fontId="22" fillId="0" borderId="1" xfId="0" applyFont="1" applyFill="1" applyBorder="1" applyAlignment="1">
      <alignment horizontal="center" vertical="center" wrapText="1"/>
    </xf>
    <xf numFmtId="0" fontId="5" fillId="0" borderId="0" xfId="0" applyFont="1" applyBorder="1" applyAlignment="1">
      <alignment horizontal="center" vertical="center" wrapText="1"/>
    </xf>
    <xf numFmtId="0" fontId="2" fillId="0" borderId="0" xfId="0" applyFont="1" applyBorder="1"/>
    <xf numFmtId="0" fontId="11" fillId="0" borderId="0" xfId="0" applyFont="1" applyAlignment="1">
      <alignment horizontal="center" wrapText="1"/>
    </xf>
    <xf numFmtId="0" fontId="36" fillId="0" borderId="0" xfId="0" applyFont="1" applyAlignment="1">
      <alignment horizontal="center"/>
    </xf>
    <xf numFmtId="0" fontId="37" fillId="0" borderId="1" xfId="0" applyFont="1" applyBorder="1" applyAlignment="1">
      <alignment wrapText="1"/>
    </xf>
    <xf numFmtId="0" fontId="8" fillId="0" borderId="1" xfId="0" applyFont="1" applyBorder="1" applyAlignment="1">
      <alignment horizontal="center"/>
    </xf>
    <xf numFmtId="0" fontId="8" fillId="0" borderId="1" xfId="0" applyFont="1" applyBorder="1" applyAlignment="1">
      <alignment wrapText="1"/>
    </xf>
    <xf numFmtId="0" fontId="8" fillId="0" borderId="1" xfId="0" applyFont="1" applyBorder="1"/>
    <xf numFmtId="0" fontId="38" fillId="0" borderId="1" xfId="0" applyFont="1" applyBorder="1" applyAlignment="1">
      <alignment wrapText="1"/>
    </xf>
    <xf numFmtId="0" fontId="39" fillId="0" borderId="1" xfId="0" applyFont="1" applyBorder="1" applyAlignment="1">
      <alignment horizontal="center"/>
    </xf>
    <xf numFmtId="0" fontId="39" fillId="0" borderId="1" xfId="0" applyFont="1" applyBorder="1"/>
    <xf numFmtId="0" fontId="8" fillId="0" borderId="1" xfId="0" applyFont="1" applyBorder="1" applyAlignment="1">
      <alignment horizontal="left" wrapText="1"/>
    </xf>
    <xf numFmtId="0" fontId="37" fillId="0" borderId="1" xfId="0" applyFont="1" applyBorder="1" applyAlignment="1">
      <alignment horizontal="left" wrapText="1"/>
    </xf>
    <xf numFmtId="0" fontId="37" fillId="0" borderId="1" xfId="0" applyFont="1" applyBorder="1"/>
    <xf numFmtId="0" fontId="12" fillId="0" borderId="1" xfId="0" applyFont="1" applyFill="1" applyBorder="1"/>
    <xf numFmtId="0" fontId="12" fillId="0" borderId="1" xfId="0" applyFont="1" applyFill="1" applyBorder="1" applyAlignment="1">
      <alignment wrapText="1"/>
    </xf>
    <xf numFmtId="0" fontId="0" fillId="0" borderId="0" xfId="0" applyAlignment="1">
      <alignment horizontal="right"/>
    </xf>
    <xf numFmtId="0" fontId="2" fillId="0" borderId="0" xfId="0" applyFont="1" applyFill="1" applyAlignment="1">
      <alignment horizontal="right" wrapText="1"/>
    </xf>
    <xf numFmtId="0" fontId="2" fillId="0" borderId="0" xfId="0" applyFont="1" applyAlignment="1">
      <alignment horizontal="right"/>
    </xf>
    <xf numFmtId="0" fontId="0" fillId="0" borderId="0" xfId="0" applyFill="1" applyAlignment="1">
      <alignment horizontal="right"/>
    </xf>
    <xf numFmtId="0" fontId="0" fillId="0" borderId="0" xfId="0" applyFont="1"/>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6" fillId="0" borderId="1" xfId="0" applyFont="1" applyBorder="1" applyAlignment="1">
      <alignment vertical="center" wrapText="1"/>
    </xf>
    <xf numFmtId="0" fontId="2" fillId="0" borderId="0" xfId="0" applyFont="1" applyFill="1" applyAlignment="1">
      <alignment horizontal="right" wrapText="1"/>
    </xf>
    <xf numFmtId="0" fontId="4" fillId="0" borderId="0" xfId="0" applyFont="1" applyFill="1" applyAlignment="1">
      <alignment horizontal="center" wrapText="1"/>
    </xf>
    <xf numFmtId="0" fontId="8" fillId="0" borderId="2" xfId="0" applyFont="1" applyBorder="1" applyAlignment="1">
      <alignment horizontal="left" wrapText="1"/>
    </xf>
    <xf numFmtId="0" fontId="8" fillId="0" borderId="9" xfId="0" applyFont="1" applyBorder="1" applyAlignment="1">
      <alignment horizontal="left" wrapText="1"/>
    </xf>
    <xf numFmtId="0" fontId="8" fillId="0" borderId="5" xfId="0" applyFont="1" applyBorder="1" applyAlignment="1">
      <alignment horizontal="left" wrapText="1"/>
    </xf>
    <xf numFmtId="0" fontId="0" fillId="0" borderId="0" xfId="0" applyAlignment="1">
      <alignment horizontal="right"/>
    </xf>
    <xf numFmtId="0" fontId="9" fillId="0" borderId="0" xfId="0" applyFont="1" applyAlignment="1">
      <alignment horizontal="center" wrapText="1"/>
    </xf>
    <xf numFmtId="0" fontId="6" fillId="0" borderId="1" xfId="0" applyFont="1" applyBorder="1" applyAlignment="1">
      <alignment vertical="center" wrapText="1"/>
    </xf>
    <xf numFmtId="0" fontId="7" fillId="2" borderId="1" xfId="0"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10" fillId="0" borderId="0" xfId="0" applyFont="1" applyAlignment="1">
      <alignment horizontal="right" wrapText="1"/>
    </xf>
    <xf numFmtId="0" fontId="11" fillId="0" borderId="0" xfId="0" applyFont="1" applyAlignment="1">
      <alignment horizontal="center" wrapText="1"/>
    </xf>
    <xf numFmtId="0" fontId="11" fillId="0" borderId="1" xfId="0" applyFont="1" applyBorder="1" applyAlignment="1">
      <alignment horizontal="justify" vertical="center" wrapText="1"/>
    </xf>
    <xf numFmtId="0" fontId="4" fillId="0" borderId="0" xfId="0" applyFont="1" applyAlignment="1">
      <alignment horizontal="center" wrapText="1"/>
    </xf>
    <xf numFmtId="0" fontId="2" fillId="0" borderId="0" xfId="0" applyFont="1" applyAlignment="1">
      <alignment horizontal="right"/>
    </xf>
    <xf numFmtId="0" fontId="0" fillId="0" borderId="1" xfId="0" applyBorder="1" applyAlignment="1">
      <alignment horizontal="justify" vertical="center" wrapText="1"/>
    </xf>
    <xf numFmtId="0" fontId="0" fillId="0" borderId="1" xfId="0" applyBorder="1" applyAlignment="1">
      <alignment horizontal="left" vertical="center" wrapText="1" indent="5"/>
    </xf>
    <xf numFmtId="0" fontId="0" fillId="0" borderId="1" xfId="0" applyBorder="1" applyAlignment="1">
      <alignment horizontal="center" vertical="center" wrapText="1"/>
    </xf>
    <xf numFmtId="0" fontId="5" fillId="0" borderId="1" xfId="0" applyFont="1" applyBorder="1" applyAlignment="1">
      <alignment vertical="center" wrapText="1"/>
    </xf>
    <xf numFmtId="14" fontId="0" fillId="0" borderId="1" xfId="0" applyNumberFormat="1" applyBorder="1" applyAlignment="1">
      <alignment horizontal="justify" vertical="center" wrapText="1"/>
    </xf>
    <xf numFmtId="0" fontId="0" fillId="0" borderId="1" xfId="0" applyBorder="1" applyAlignment="1">
      <alignment vertical="center" wrapText="1"/>
    </xf>
    <xf numFmtId="0" fontId="1" fillId="0" borderId="1" xfId="0" applyFont="1" applyBorder="1" applyAlignment="1">
      <alignment horizontal="justify" vertical="center" wrapText="1"/>
    </xf>
    <xf numFmtId="0" fontId="1" fillId="0" borderId="1" xfId="0" applyFont="1" applyBorder="1" applyAlignment="1">
      <alignment vertical="center" wrapText="1"/>
    </xf>
    <xf numFmtId="0" fontId="21" fillId="0" borderId="0" xfId="0" applyFont="1" applyAlignment="1">
      <alignment horizontal="center" wrapText="1"/>
    </xf>
    <xf numFmtId="0" fontId="23" fillId="0" borderId="1" xfId="0" applyFont="1" applyBorder="1" applyAlignment="1">
      <alignment horizontal="right" vertical="center" wrapText="1"/>
    </xf>
    <xf numFmtId="0" fontId="23" fillId="0" borderId="1" xfId="0" applyFont="1" applyBorder="1" applyAlignment="1">
      <alignment horizontal="justify" vertical="center" wrapText="1"/>
    </xf>
    <xf numFmtId="0" fontId="23" fillId="0" borderId="0" xfId="0" applyFont="1" applyBorder="1" applyAlignment="1">
      <alignment horizontal="justify" vertical="center" wrapText="1"/>
    </xf>
    <xf numFmtId="0" fontId="0" fillId="0" borderId="2" xfId="0" applyBorder="1" applyAlignment="1">
      <alignment horizontal="center" wrapText="1"/>
    </xf>
    <xf numFmtId="0" fontId="0" fillId="0" borderId="9" xfId="0" applyBorder="1" applyAlignment="1">
      <alignment horizontal="center" wrapText="1"/>
    </xf>
    <xf numFmtId="0" fontId="0" fillId="0" borderId="5" xfId="0" applyBorder="1" applyAlignment="1">
      <alignment horizontal="center" wrapText="1"/>
    </xf>
    <xf numFmtId="0" fontId="25" fillId="0" borderId="1" xfId="0" applyFont="1" applyBorder="1" applyAlignment="1">
      <alignment vertical="center" wrapText="1"/>
    </xf>
    <xf numFmtId="0" fontId="0" fillId="0" borderId="0" xfId="0" applyFont="1" applyAlignment="1">
      <alignment horizontal="right"/>
    </xf>
    <xf numFmtId="0" fontId="0" fillId="0" borderId="0" xfId="0" applyFill="1" applyAlignment="1">
      <alignment horizontal="right"/>
    </xf>
    <xf numFmtId="0" fontId="21" fillId="0" borderId="0" xfId="0" applyFont="1" applyFill="1" applyAlignment="1">
      <alignment horizontal="center" vertical="center" wrapText="1"/>
    </xf>
    <xf numFmtId="0" fontId="21" fillId="0" borderId="1" xfId="0" applyFont="1" applyFill="1" applyBorder="1" applyAlignment="1">
      <alignment horizontal="center"/>
    </xf>
    <xf numFmtId="0" fontId="4" fillId="0" borderId="1" xfId="0" applyFont="1" applyFill="1" applyBorder="1" applyAlignment="1">
      <alignment horizontal="center" wrapText="1"/>
    </xf>
    <xf numFmtId="0" fontId="21" fillId="0"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xf>
    <xf numFmtId="0" fontId="21" fillId="0" borderId="1" xfId="0" applyFont="1" applyFill="1" applyBorder="1" applyAlignment="1">
      <alignment horizontal="center" wrapText="1"/>
    </xf>
    <xf numFmtId="0" fontId="4" fillId="0" borderId="0" xfId="0" applyFont="1" applyAlignment="1">
      <alignment horizontal="center"/>
    </xf>
    <xf numFmtId="0" fontId="0" fillId="0" borderId="2" xfId="0" applyBorder="1" applyAlignment="1">
      <alignment horizontal="left"/>
    </xf>
    <xf numFmtId="0" fontId="0" fillId="0" borderId="5" xfId="0" applyBorder="1" applyAlignment="1">
      <alignment horizontal="left"/>
    </xf>
    <xf numFmtId="0" fontId="21" fillId="0" borderId="1" xfId="0" applyFont="1" applyBorder="1" applyAlignment="1">
      <alignment horizontal="center" vertical="top" wrapText="1"/>
    </xf>
    <xf numFmtId="0" fontId="31" fillId="0" borderId="1" xfId="0" applyFont="1" applyBorder="1" applyAlignment="1">
      <alignment vertical="top" wrapText="1"/>
    </xf>
    <xf numFmtId="0" fontId="4" fillId="0" borderId="1" xfId="0" applyFont="1" applyBorder="1" applyAlignment="1">
      <alignment horizontal="center"/>
    </xf>
    <xf numFmtId="0" fontId="11" fillId="0" borderId="1" xfId="0" applyFont="1" applyBorder="1" applyAlignment="1">
      <alignment horizontal="center" wrapText="1"/>
    </xf>
    <xf numFmtId="0" fontId="11" fillId="0" borderId="2" xfId="0" applyFont="1" applyBorder="1" applyAlignment="1">
      <alignment horizontal="center" wrapText="1"/>
    </xf>
    <xf numFmtId="0" fontId="11" fillId="0" borderId="9" xfId="0" applyFont="1" applyBorder="1" applyAlignment="1">
      <alignment horizontal="center" wrapText="1"/>
    </xf>
    <xf numFmtId="0" fontId="11" fillId="0" borderId="5" xfId="0" applyFont="1" applyBorder="1" applyAlignment="1">
      <alignment horizontal="center" wrapText="1"/>
    </xf>
    <xf numFmtId="164" fontId="11" fillId="0" borderId="2" xfId="1" applyFont="1" applyBorder="1" applyAlignment="1">
      <alignment horizontal="center"/>
    </xf>
    <xf numFmtId="164" fontId="11" fillId="0" borderId="9" xfId="1" applyFont="1" applyBorder="1" applyAlignment="1">
      <alignment horizontal="center"/>
    </xf>
    <xf numFmtId="164" fontId="11" fillId="0" borderId="5" xfId="1" applyFont="1" applyBorder="1" applyAlignment="1">
      <alignment horizontal="center"/>
    </xf>
    <xf numFmtId="0" fontId="11" fillId="0" borderId="2" xfId="0" applyFont="1" applyBorder="1" applyAlignment="1">
      <alignment horizontal="center"/>
    </xf>
    <xf numFmtId="0" fontId="11" fillId="0" borderId="9" xfId="0" applyFont="1" applyBorder="1" applyAlignment="1">
      <alignment horizontal="center"/>
    </xf>
    <xf numFmtId="0" fontId="11" fillId="0" borderId="5" xfId="0" applyFont="1" applyBorder="1" applyAlignment="1">
      <alignment horizontal="center"/>
    </xf>
    <xf numFmtId="0" fontId="8" fillId="0" borderId="0" xfId="0" applyFont="1"/>
    <xf numFmtId="0" fontId="18" fillId="0" borderId="1" xfId="0" applyFont="1" applyBorder="1"/>
    <xf numFmtId="0" fontId="8" fillId="0" borderId="2" xfId="0" applyFont="1" applyBorder="1" applyAlignment="1">
      <alignment horizontal="center" wrapText="1"/>
    </xf>
    <xf numFmtId="0" fontId="8" fillId="0" borderId="9" xfId="0" applyFont="1" applyBorder="1" applyAlignment="1">
      <alignment horizontal="center" wrapText="1"/>
    </xf>
    <xf numFmtId="0" fontId="8" fillId="0" borderId="5" xfId="0" applyFont="1" applyBorder="1" applyAlignment="1">
      <alignment horizontal="center" wrapText="1"/>
    </xf>
    <xf numFmtId="0" fontId="18" fillId="0" borderId="1" xfId="0" applyFont="1" applyBorder="1" applyAlignment="1">
      <alignment wrapText="1"/>
    </xf>
    <xf numFmtId="0" fontId="8" fillId="0" borderId="2" xfId="0" applyFont="1" applyBorder="1"/>
    <xf numFmtId="0" fontId="8" fillId="0" borderId="5" xfId="0" applyFont="1" applyBorder="1"/>
    <xf numFmtId="9" fontId="8" fillId="0" borderId="1" xfId="0" applyNumberFormat="1" applyFont="1" applyBorder="1"/>
    <xf numFmtId="0" fontId="40" fillId="0" borderId="1" xfId="0" applyFont="1" applyBorder="1" applyAlignment="1">
      <alignment vertical="center" wrapText="1"/>
    </xf>
    <xf numFmtId="0" fontId="6" fillId="0" borderId="1" xfId="0" applyFont="1" applyBorder="1" applyAlignment="1">
      <alignment horizontal="justify" vertical="center"/>
    </xf>
    <xf numFmtId="0" fontId="7" fillId="0" borderId="1" xfId="0" applyFont="1" applyBorder="1" applyAlignment="1">
      <alignment horizontal="justify" vertical="center" wrapText="1"/>
    </xf>
    <xf numFmtId="0" fontId="8" fillId="0" borderId="1" xfId="0" applyFont="1" applyFill="1" applyBorder="1"/>
    <xf numFmtId="0" fontId="6" fillId="0" borderId="0" xfId="0" applyFont="1" applyAlignment="1">
      <alignment horizontal="justify" vertical="center"/>
    </xf>
    <xf numFmtId="0" fontId="7" fillId="0" borderId="1" xfId="0" applyFont="1" applyFill="1" applyBorder="1" applyAlignment="1">
      <alignment vertical="center" wrapText="1"/>
    </xf>
    <xf numFmtId="0" fontId="6" fillId="0" borderId="1" xfId="0" applyFont="1" applyFill="1" applyBorder="1" applyAlignment="1">
      <alignment vertical="center" wrapText="1"/>
    </xf>
    <xf numFmtId="0" fontId="8" fillId="0" borderId="7" xfId="0" applyFont="1" applyBorder="1"/>
    <xf numFmtId="0" fontId="7" fillId="0" borderId="1" xfId="0" applyFont="1" applyBorder="1" applyAlignment="1">
      <alignment horizontal="left" vertical="center" wrapText="1" indent="3"/>
    </xf>
    <xf numFmtId="0" fontId="7" fillId="0" borderId="1" xfId="0" applyFont="1" applyBorder="1" applyAlignment="1">
      <alignment horizontal="left" vertical="center" wrapText="1" indent="4"/>
    </xf>
    <xf numFmtId="0" fontId="7" fillId="0" borderId="1" xfId="0" applyFont="1" applyBorder="1" applyAlignment="1">
      <alignment horizontal="justify" vertical="center"/>
    </xf>
    <xf numFmtId="0" fontId="6" fillId="0" borderId="1" xfId="0" applyFont="1" applyBorder="1" applyAlignment="1">
      <alignment horizontal="justify" vertical="center" wrapText="1"/>
    </xf>
    <xf numFmtId="0" fontId="7" fillId="0" borderId="1" xfId="0" applyFont="1" applyFill="1" applyBorder="1" applyAlignment="1">
      <alignment horizontal="justify" vertical="center" wrapText="1"/>
    </xf>
    <xf numFmtId="0" fontId="14" fillId="0" borderId="1" xfId="0" applyFont="1" applyFill="1" applyBorder="1" applyAlignment="1">
      <alignment wrapText="1"/>
    </xf>
    <xf numFmtId="0" fontId="40" fillId="0" borderId="1" xfId="0" applyFont="1" applyBorder="1" applyAlignment="1">
      <alignment horizontal="justify" vertical="center" wrapText="1"/>
    </xf>
    <xf numFmtId="0" fontId="40" fillId="0" borderId="1" xfId="0" applyFont="1" applyFill="1" applyBorder="1" applyAlignment="1">
      <alignment horizontal="justify" vertical="center" wrapText="1"/>
    </xf>
    <xf numFmtId="0" fontId="8" fillId="0" borderId="2" xfId="0" applyFont="1" applyFill="1" applyBorder="1"/>
    <xf numFmtId="0" fontId="14" fillId="0" borderId="1" xfId="0" applyFont="1" applyBorder="1" applyAlignment="1">
      <alignment horizontal="right"/>
    </xf>
    <xf numFmtId="0" fontId="44" fillId="0" borderId="1" xfId="0" applyFont="1" applyBorder="1" applyAlignment="1">
      <alignment horizontal="justify" vertical="center" wrapText="1"/>
    </xf>
    <xf numFmtId="0" fontId="40" fillId="0" borderId="1" xfId="0" quotePrefix="1" applyFont="1" applyBorder="1" applyAlignment="1">
      <alignment vertical="center" wrapText="1"/>
    </xf>
    <xf numFmtId="0" fontId="7" fillId="0" borderId="1" xfId="0" applyFont="1" applyBorder="1" applyAlignment="1">
      <alignment horizontal="left" vertical="center" wrapText="1"/>
    </xf>
    <xf numFmtId="0" fontId="7" fillId="0" borderId="0" xfId="0" applyFont="1" applyFill="1" applyBorder="1" applyAlignment="1">
      <alignment horizontal="justify" vertical="center" wrapText="1"/>
    </xf>
    <xf numFmtId="0" fontId="40" fillId="0" borderId="1" xfId="0" applyFont="1" applyBorder="1" applyAlignment="1">
      <alignment horizontal="justify" vertical="center"/>
    </xf>
    <xf numFmtId="0" fontId="6" fillId="0" borderId="1" xfId="0" applyFont="1" applyBorder="1" applyAlignment="1">
      <alignment horizontal="center" vertical="center" wrapText="1"/>
    </xf>
    <xf numFmtId="0" fontId="8" fillId="0" borderId="8" xfId="0" applyFont="1" applyFill="1" applyBorder="1"/>
    <xf numFmtId="0" fontId="44" fillId="0" borderId="1" xfId="0" applyFont="1" applyBorder="1" applyAlignment="1">
      <alignment wrapText="1"/>
    </xf>
    <xf numFmtId="0" fontId="7" fillId="0" borderId="1" xfId="0" applyFont="1" applyBorder="1" applyAlignment="1">
      <alignment horizontal="right" vertical="center"/>
    </xf>
    <xf numFmtId="0" fontId="46" fillId="0" borderId="1" xfId="0" applyFont="1" applyFill="1" applyBorder="1"/>
    <xf numFmtId="0" fontId="46" fillId="0" borderId="1" xfId="0" applyFont="1" applyFill="1" applyBorder="1" applyAlignment="1">
      <alignment wrapText="1"/>
    </xf>
    <xf numFmtId="0" fontId="10" fillId="0" borderId="1" xfId="0" applyFont="1" applyBorder="1" applyAlignment="1">
      <alignment vertical="top" wrapText="1"/>
    </xf>
    <xf numFmtId="0" fontId="46" fillId="0" borderId="1" xfId="0" applyFont="1" applyBorder="1" applyAlignment="1">
      <alignment vertical="top" wrapText="1"/>
    </xf>
    <xf numFmtId="0" fontId="10" fillId="0" borderId="1" xfId="0" applyFont="1" applyBorder="1" applyAlignment="1">
      <alignment vertical="top" wrapText="1"/>
    </xf>
    <xf numFmtId="0" fontId="10" fillId="0" borderId="1" xfId="0" applyFont="1" applyBorder="1" applyAlignment="1">
      <alignment horizontal="center" vertical="top" wrapText="1"/>
    </xf>
    <xf numFmtId="0" fontId="0" fillId="0" borderId="2" xfId="0" applyFont="1" applyBorder="1" applyAlignment="1">
      <alignment horizontal="center" wrapText="1"/>
    </xf>
    <xf numFmtId="0" fontId="0" fillId="0" borderId="9" xfId="0" applyFont="1" applyBorder="1" applyAlignment="1">
      <alignment horizontal="center" wrapText="1"/>
    </xf>
    <xf numFmtId="0" fontId="0" fillId="0" borderId="5" xfId="0" applyFont="1" applyBorder="1" applyAlignment="1">
      <alignment horizontal="center" wrapText="1"/>
    </xf>
    <xf numFmtId="0" fontId="10" fillId="0" borderId="1" xfId="0" applyNumberFormat="1" applyFont="1" applyBorder="1" applyAlignment="1">
      <alignment horizontal="left"/>
    </xf>
    <xf numFmtId="0" fontId="7" fillId="0" borderId="0" xfId="0" applyFont="1"/>
    <xf numFmtId="0" fontId="40" fillId="0" borderId="0" xfId="0" applyFont="1"/>
    <xf numFmtId="14" fontId="10" fillId="0" borderId="1" xfId="0" applyNumberFormat="1" applyFont="1" applyBorder="1" applyAlignment="1">
      <alignment vertical="top" wrapText="1"/>
    </xf>
    <xf numFmtId="0" fontId="10" fillId="0" borderId="1" xfId="0" applyFont="1" applyBorder="1" applyAlignment="1">
      <alignment horizontal="center" wrapText="1"/>
    </xf>
    <xf numFmtId="0" fontId="10" fillId="0" borderId="1" xfId="0" applyFont="1" applyBorder="1" applyAlignment="1">
      <alignment horizontal="center" wrapText="1"/>
    </xf>
  </cellXfs>
  <cellStyles count="2">
    <cellStyle name="Komats" xfId="1" builtinId="3"/>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3"/>
  <sheetViews>
    <sheetView workbookViewId="0">
      <selection activeCell="K14" sqref="K14"/>
    </sheetView>
  </sheetViews>
  <sheetFormatPr defaultRowHeight="15" x14ac:dyDescent="0.25"/>
  <cols>
    <col min="1" max="1" width="9.140625" style="1"/>
    <col min="2" max="2" width="41.85546875" style="2" customWidth="1"/>
    <col min="3" max="3" width="15.7109375" style="2" customWidth="1"/>
    <col min="4" max="4" width="14.42578125" style="2" customWidth="1"/>
    <col min="5" max="254" width="9.140625" style="1"/>
    <col min="255" max="255" width="41.85546875" style="1" customWidth="1"/>
    <col min="256" max="256" width="15.7109375" style="1" customWidth="1"/>
    <col min="257" max="257" width="14.140625" style="1" customWidth="1"/>
    <col min="258" max="258" width="10.42578125" style="1" customWidth="1"/>
    <col min="259" max="259" width="14.7109375" style="1" customWidth="1"/>
    <col min="260" max="260" width="14.42578125" style="1" customWidth="1"/>
    <col min="261" max="510" width="9.140625" style="1"/>
    <col min="511" max="511" width="41.85546875" style="1" customWidth="1"/>
    <col min="512" max="512" width="15.7109375" style="1" customWidth="1"/>
    <col min="513" max="513" width="14.140625" style="1" customWidth="1"/>
    <col min="514" max="514" width="10.42578125" style="1" customWidth="1"/>
    <col min="515" max="515" width="14.7109375" style="1" customWidth="1"/>
    <col min="516" max="516" width="14.42578125" style="1" customWidth="1"/>
    <col min="517" max="766" width="9.140625" style="1"/>
    <col min="767" max="767" width="41.85546875" style="1" customWidth="1"/>
    <col min="768" max="768" width="15.7109375" style="1" customWidth="1"/>
    <col min="769" max="769" width="14.140625" style="1" customWidth="1"/>
    <col min="770" max="770" width="10.42578125" style="1" customWidth="1"/>
    <col min="771" max="771" width="14.7109375" style="1" customWidth="1"/>
    <col min="772" max="772" width="14.42578125" style="1" customWidth="1"/>
    <col min="773" max="1022" width="9.140625" style="1"/>
    <col min="1023" max="1023" width="41.85546875" style="1" customWidth="1"/>
    <col min="1024" max="1024" width="15.7109375" style="1" customWidth="1"/>
    <col min="1025" max="1025" width="14.140625" style="1" customWidth="1"/>
    <col min="1026" max="1026" width="10.42578125" style="1" customWidth="1"/>
    <col min="1027" max="1027" width="14.7109375" style="1" customWidth="1"/>
    <col min="1028" max="1028" width="14.42578125" style="1" customWidth="1"/>
    <col min="1029" max="1278" width="9.140625" style="1"/>
    <col min="1279" max="1279" width="41.85546875" style="1" customWidth="1"/>
    <col min="1280" max="1280" width="15.7109375" style="1" customWidth="1"/>
    <col min="1281" max="1281" width="14.140625" style="1" customWidth="1"/>
    <col min="1282" max="1282" width="10.42578125" style="1" customWidth="1"/>
    <col min="1283" max="1283" width="14.7109375" style="1" customWidth="1"/>
    <col min="1284" max="1284" width="14.42578125" style="1" customWidth="1"/>
    <col min="1285" max="1534" width="9.140625" style="1"/>
    <col min="1535" max="1535" width="41.85546875" style="1" customWidth="1"/>
    <col min="1536" max="1536" width="15.7109375" style="1" customWidth="1"/>
    <col min="1537" max="1537" width="14.140625" style="1" customWidth="1"/>
    <col min="1538" max="1538" width="10.42578125" style="1" customWidth="1"/>
    <col min="1539" max="1539" width="14.7109375" style="1" customWidth="1"/>
    <col min="1540" max="1540" width="14.42578125" style="1" customWidth="1"/>
    <col min="1541" max="1790" width="9.140625" style="1"/>
    <col min="1791" max="1791" width="41.85546875" style="1" customWidth="1"/>
    <col min="1792" max="1792" width="15.7109375" style="1" customWidth="1"/>
    <col min="1793" max="1793" width="14.140625" style="1" customWidth="1"/>
    <col min="1794" max="1794" width="10.42578125" style="1" customWidth="1"/>
    <col min="1795" max="1795" width="14.7109375" style="1" customWidth="1"/>
    <col min="1796" max="1796" width="14.42578125" style="1" customWidth="1"/>
    <col min="1797" max="2046" width="9.140625" style="1"/>
    <col min="2047" max="2047" width="41.85546875" style="1" customWidth="1"/>
    <col min="2048" max="2048" width="15.7109375" style="1" customWidth="1"/>
    <col min="2049" max="2049" width="14.140625" style="1" customWidth="1"/>
    <col min="2050" max="2050" width="10.42578125" style="1" customWidth="1"/>
    <col min="2051" max="2051" width="14.7109375" style="1" customWidth="1"/>
    <col min="2052" max="2052" width="14.42578125" style="1" customWidth="1"/>
    <col min="2053" max="2302" width="9.140625" style="1"/>
    <col min="2303" max="2303" width="41.85546875" style="1" customWidth="1"/>
    <col min="2304" max="2304" width="15.7109375" style="1" customWidth="1"/>
    <col min="2305" max="2305" width="14.140625" style="1" customWidth="1"/>
    <col min="2306" max="2306" width="10.42578125" style="1" customWidth="1"/>
    <col min="2307" max="2307" width="14.7109375" style="1" customWidth="1"/>
    <col min="2308" max="2308" width="14.42578125" style="1" customWidth="1"/>
    <col min="2309" max="2558" width="9.140625" style="1"/>
    <col min="2559" max="2559" width="41.85546875" style="1" customWidth="1"/>
    <col min="2560" max="2560" width="15.7109375" style="1" customWidth="1"/>
    <col min="2561" max="2561" width="14.140625" style="1" customWidth="1"/>
    <col min="2562" max="2562" width="10.42578125" style="1" customWidth="1"/>
    <col min="2563" max="2563" width="14.7109375" style="1" customWidth="1"/>
    <col min="2564" max="2564" width="14.42578125" style="1" customWidth="1"/>
    <col min="2565" max="2814" width="9.140625" style="1"/>
    <col min="2815" max="2815" width="41.85546875" style="1" customWidth="1"/>
    <col min="2816" max="2816" width="15.7109375" style="1" customWidth="1"/>
    <col min="2817" max="2817" width="14.140625" style="1" customWidth="1"/>
    <col min="2818" max="2818" width="10.42578125" style="1" customWidth="1"/>
    <col min="2819" max="2819" width="14.7109375" style="1" customWidth="1"/>
    <col min="2820" max="2820" width="14.42578125" style="1" customWidth="1"/>
    <col min="2821" max="3070" width="9.140625" style="1"/>
    <col min="3071" max="3071" width="41.85546875" style="1" customWidth="1"/>
    <col min="3072" max="3072" width="15.7109375" style="1" customWidth="1"/>
    <col min="3073" max="3073" width="14.140625" style="1" customWidth="1"/>
    <col min="3074" max="3074" width="10.42578125" style="1" customWidth="1"/>
    <col min="3075" max="3075" width="14.7109375" style="1" customWidth="1"/>
    <col min="3076" max="3076" width="14.42578125" style="1" customWidth="1"/>
    <col min="3077" max="3326" width="9.140625" style="1"/>
    <col min="3327" max="3327" width="41.85546875" style="1" customWidth="1"/>
    <col min="3328" max="3328" width="15.7109375" style="1" customWidth="1"/>
    <col min="3329" max="3329" width="14.140625" style="1" customWidth="1"/>
    <col min="3330" max="3330" width="10.42578125" style="1" customWidth="1"/>
    <col min="3331" max="3331" width="14.7109375" style="1" customWidth="1"/>
    <col min="3332" max="3332" width="14.42578125" style="1" customWidth="1"/>
    <col min="3333" max="3582" width="9.140625" style="1"/>
    <col min="3583" max="3583" width="41.85546875" style="1" customWidth="1"/>
    <col min="3584" max="3584" width="15.7109375" style="1" customWidth="1"/>
    <col min="3585" max="3585" width="14.140625" style="1" customWidth="1"/>
    <col min="3586" max="3586" width="10.42578125" style="1" customWidth="1"/>
    <col min="3587" max="3587" width="14.7109375" style="1" customWidth="1"/>
    <col min="3588" max="3588" width="14.42578125" style="1" customWidth="1"/>
    <col min="3589" max="3838" width="9.140625" style="1"/>
    <col min="3839" max="3839" width="41.85546875" style="1" customWidth="1"/>
    <col min="3840" max="3840" width="15.7109375" style="1" customWidth="1"/>
    <col min="3841" max="3841" width="14.140625" style="1" customWidth="1"/>
    <col min="3842" max="3842" width="10.42578125" style="1" customWidth="1"/>
    <col min="3843" max="3843" width="14.7109375" style="1" customWidth="1"/>
    <col min="3844" max="3844" width="14.42578125" style="1" customWidth="1"/>
    <col min="3845" max="4094" width="9.140625" style="1"/>
    <col min="4095" max="4095" width="41.85546875" style="1" customWidth="1"/>
    <col min="4096" max="4096" width="15.7109375" style="1" customWidth="1"/>
    <col min="4097" max="4097" width="14.140625" style="1" customWidth="1"/>
    <col min="4098" max="4098" width="10.42578125" style="1" customWidth="1"/>
    <col min="4099" max="4099" width="14.7109375" style="1" customWidth="1"/>
    <col min="4100" max="4100" width="14.42578125" style="1" customWidth="1"/>
    <col min="4101" max="4350" width="9.140625" style="1"/>
    <col min="4351" max="4351" width="41.85546875" style="1" customWidth="1"/>
    <col min="4352" max="4352" width="15.7109375" style="1" customWidth="1"/>
    <col min="4353" max="4353" width="14.140625" style="1" customWidth="1"/>
    <col min="4354" max="4354" width="10.42578125" style="1" customWidth="1"/>
    <col min="4355" max="4355" width="14.7109375" style="1" customWidth="1"/>
    <col min="4356" max="4356" width="14.42578125" style="1" customWidth="1"/>
    <col min="4357" max="4606" width="9.140625" style="1"/>
    <col min="4607" max="4607" width="41.85546875" style="1" customWidth="1"/>
    <col min="4608" max="4608" width="15.7109375" style="1" customWidth="1"/>
    <col min="4609" max="4609" width="14.140625" style="1" customWidth="1"/>
    <col min="4610" max="4610" width="10.42578125" style="1" customWidth="1"/>
    <col min="4611" max="4611" width="14.7109375" style="1" customWidth="1"/>
    <col min="4612" max="4612" width="14.42578125" style="1" customWidth="1"/>
    <col min="4613" max="4862" width="9.140625" style="1"/>
    <col min="4863" max="4863" width="41.85546875" style="1" customWidth="1"/>
    <col min="4864" max="4864" width="15.7109375" style="1" customWidth="1"/>
    <col min="4865" max="4865" width="14.140625" style="1" customWidth="1"/>
    <col min="4866" max="4866" width="10.42578125" style="1" customWidth="1"/>
    <col min="4867" max="4867" width="14.7109375" style="1" customWidth="1"/>
    <col min="4868" max="4868" width="14.42578125" style="1" customWidth="1"/>
    <col min="4869" max="5118" width="9.140625" style="1"/>
    <col min="5119" max="5119" width="41.85546875" style="1" customWidth="1"/>
    <col min="5120" max="5120" width="15.7109375" style="1" customWidth="1"/>
    <col min="5121" max="5121" width="14.140625" style="1" customWidth="1"/>
    <col min="5122" max="5122" width="10.42578125" style="1" customWidth="1"/>
    <col min="5123" max="5123" width="14.7109375" style="1" customWidth="1"/>
    <col min="5124" max="5124" width="14.42578125" style="1" customWidth="1"/>
    <col min="5125" max="5374" width="9.140625" style="1"/>
    <col min="5375" max="5375" width="41.85546875" style="1" customWidth="1"/>
    <col min="5376" max="5376" width="15.7109375" style="1" customWidth="1"/>
    <col min="5377" max="5377" width="14.140625" style="1" customWidth="1"/>
    <col min="5378" max="5378" width="10.42578125" style="1" customWidth="1"/>
    <col min="5379" max="5379" width="14.7109375" style="1" customWidth="1"/>
    <col min="5380" max="5380" width="14.42578125" style="1" customWidth="1"/>
    <col min="5381" max="5630" width="9.140625" style="1"/>
    <col min="5631" max="5631" width="41.85546875" style="1" customWidth="1"/>
    <col min="5632" max="5632" width="15.7109375" style="1" customWidth="1"/>
    <col min="5633" max="5633" width="14.140625" style="1" customWidth="1"/>
    <col min="5634" max="5634" width="10.42578125" style="1" customWidth="1"/>
    <col min="5635" max="5635" width="14.7109375" style="1" customWidth="1"/>
    <col min="5636" max="5636" width="14.42578125" style="1" customWidth="1"/>
    <col min="5637" max="5886" width="9.140625" style="1"/>
    <col min="5887" max="5887" width="41.85546875" style="1" customWidth="1"/>
    <col min="5888" max="5888" width="15.7109375" style="1" customWidth="1"/>
    <col min="5889" max="5889" width="14.140625" style="1" customWidth="1"/>
    <col min="5890" max="5890" width="10.42578125" style="1" customWidth="1"/>
    <col min="5891" max="5891" width="14.7109375" style="1" customWidth="1"/>
    <col min="5892" max="5892" width="14.42578125" style="1" customWidth="1"/>
    <col min="5893" max="6142" width="9.140625" style="1"/>
    <col min="6143" max="6143" width="41.85546875" style="1" customWidth="1"/>
    <col min="6144" max="6144" width="15.7109375" style="1" customWidth="1"/>
    <col min="6145" max="6145" width="14.140625" style="1" customWidth="1"/>
    <col min="6146" max="6146" width="10.42578125" style="1" customWidth="1"/>
    <col min="6147" max="6147" width="14.7109375" style="1" customWidth="1"/>
    <col min="6148" max="6148" width="14.42578125" style="1" customWidth="1"/>
    <col min="6149" max="6398" width="9.140625" style="1"/>
    <col min="6399" max="6399" width="41.85546875" style="1" customWidth="1"/>
    <col min="6400" max="6400" width="15.7109375" style="1" customWidth="1"/>
    <col min="6401" max="6401" width="14.140625" style="1" customWidth="1"/>
    <col min="6402" max="6402" width="10.42578125" style="1" customWidth="1"/>
    <col min="6403" max="6403" width="14.7109375" style="1" customWidth="1"/>
    <col min="6404" max="6404" width="14.42578125" style="1" customWidth="1"/>
    <col min="6405" max="6654" width="9.140625" style="1"/>
    <col min="6655" max="6655" width="41.85546875" style="1" customWidth="1"/>
    <col min="6656" max="6656" width="15.7109375" style="1" customWidth="1"/>
    <col min="6657" max="6657" width="14.140625" style="1" customWidth="1"/>
    <col min="6658" max="6658" width="10.42578125" style="1" customWidth="1"/>
    <col min="6659" max="6659" width="14.7109375" style="1" customWidth="1"/>
    <col min="6660" max="6660" width="14.42578125" style="1" customWidth="1"/>
    <col min="6661" max="6910" width="9.140625" style="1"/>
    <col min="6911" max="6911" width="41.85546875" style="1" customWidth="1"/>
    <col min="6912" max="6912" width="15.7109375" style="1" customWidth="1"/>
    <col min="6913" max="6913" width="14.140625" style="1" customWidth="1"/>
    <col min="6914" max="6914" width="10.42578125" style="1" customWidth="1"/>
    <col min="6915" max="6915" width="14.7109375" style="1" customWidth="1"/>
    <col min="6916" max="6916" width="14.42578125" style="1" customWidth="1"/>
    <col min="6917" max="7166" width="9.140625" style="1"/>
    <col min="7167" max="7167" width="41.85546875" style="1" customWidth="1"/>
    <col min="7168" max="7168" width="15.7109375" style="1" customWidth="1"/>
    <col min="7169" max="7169" width="14.140625" style="1" customWidth="1"/>
    <col min="7170" max="7170" width="10.42578125" style="1" customWidth="1"/>
    <col min="7171" max="7171" width="14.7109375" style="1" customWidth="1"/>
    <col min="7172" max="7172" width="14.42578125" style="1" customWidth="1"/>
    <col min="7173" max="7422" width="9.140625" style="1"/>
    <col min="7423" max="7423" width="41.85546875" style="1" customWidth="1"/>
    <col min="7424" max="7424" width="15.7109375" style="1" customWidth="1"/>
    <col min="7425" max="7425" width="14.140625" style="1" customWidth="1"/>
    <col min="7426" max="7426" width="10.42578125" style="1" customWidth="1"/>
    <col min="7427" max="7427" width="14.7109375" style="1" customWidth="1"/>
    <col min="7428" max="7428" width="14.42578125" style="1" customWidth="1"/>
    <col min="7429" max="7678" width="9.140625" style="1"/>
    <col min="7679" max="7679" width="41.85546875" style="1" customWidth="1"/>
    <col min="7680" max="7680" width="15.7109375" style="1" customWidth="1"/>
    <col min="7681" max="7681" width="14.140625" style="1" customWidth="1"/>
    <col min="7682" max="7682" width="10.42578125" style="1" customWidth="1"/>
    <col min="7683" max="7683" width="14.7109375" style="1" customWidth="1"/>
    <col min="7684" max="7684" width="14.42578125" style="1" customWidth="1"/>
    <col min="7685" max="7934" width="9.140625" style="1"/>
    <col min="7935" max="7935" width="41.85546875" style="1" customWidth="1"/>
    <col min="7936" max="7936" width="15.7109375" style="1" customWidth="1"/>
    <col min="7937" max="7937" width="14.140625" style="1" customWidth="1"/>
    <col min="7938" max="7938" width="10.42578125" style="1" customWidth="1"/>
    <col min="7939" max="7939" width="14.7109375" style="1" customWidth="1"/>
    <col min="7940" max="7940" width="14.42578125" style="1" customWidth="1"/>
    <col min="7941" max="8190" width="9.140625" style="1"/>
    <col min="8191" max="8191" width="41.85546875" style="1" customWidth="1"/>
    <col min="8192" max="8192" width="15.7109375" style="1" customWidth="1"/>
    <col min="8193" max="8193" width="14.140625" style="1" customWidth="1"/>
    <col min="8194" max="8194" width="10.42578125" style="1" customWidth="1"/>
    <col min="8195" max="8195" width="14.7109375" style="1" customWidth="1"/>
    <col min="8196" max="8196" width="14.42578125" style="1" customWidth="1"/>
    <col min="8197" max="8446" width="9.140625" style="1"/>
    <col min="8447" max="8447" width="41.85546875" style="1" customWidth="1"/>
    <col min="8448" max="8448" width="15.7109375" style="1" customWidth="1"/>
    <col min="8449" max="8449" width="14.140625" style="1" customWidth="1"/>
    <col min="8450" max="8450" width="10.42578125" style="1" customWidth="1"/>
    <col min="8451" max="8451" width="14.7109375" style="1" customWidth="1"/>
    <col min="8452" max="8452" width="14.42578125" style="1" customWidth="1"/>
    <col min="8453" max="8702" width="9.140625" style="1"/>
    <col min="8703" max="8703" width="41.85546875" style="1" customWidth="1"/>
    <col min="8704" max="8704" width="15.7109375" style="1" customWidth="1"/>
    <col min="8705" max="8705" width="14.140625" style="1" customWidth="1"/>
    <col min="8706" max="8706" width="10.42578125" style="1" customWidth="1"/>
    <col min="8707" max="8707" width="14.7109375" style="1" customWidth="1"/>
    <col min="8708" max="8708" width="14.42578125" style="1" customWidth="1"/>
    <col min="8709" max="8958" width="9.140625" style="1"/>
    <col min="8959" max="8959" width="41.85546875" style="1" customWidth="1"/>
    <col min="8960" max="8960" width="15.7109375" style="1" customWidth="1"/>
    <col min="8961" max="8961" width="14.140625" style="1" customWidth="1"/>
    <col min="8962" max="8962" width="10.42578125" style="1" customWidth="1"/>
    <col min="8963" max="8963" width="14.7109375" style="1" customWidth="1"/>
    <col min="8964" max="8964" width="14.42578125" style="1" customWidth="1"/>
    <col min="8965" max="9214" width="9.140625" style="1"/>
    <col min="9215" max="9215" width="41.85546875" style="1" customWidth="1"/>
    <col min="9216" max="9216" width="15.7109375" style="1" customWidth="1"/>
    <col min="9217" max="9217" width="14.140625" style="1" customWidth="1"/>
    <col min="9218" max="9218" width="10.42578125" style="1" customWidth="1"/>
    <col min="9219" max="9219" width="14.7109375" style="1" customWidth="1"/>
    <col min="9220" max="9220" width="14.42578125" style="1" customWidth="1"/>
    <col min="9221" max="9470" width="9.140625" style="1"/>
    <col min="9471" max="9471" width="41.85546875" style="1" customWidth="1"/>
    <col min="9472" max="9472" width="15.7109375" style="1" customWidth="1"/>
    <col min="9473" max="9473" width="14.140625" style="1" customWidth="1"/>
    <col min="9474" max="9474" width="10.42578125" style="1" customWidth="1"/>
    <col min="9475" max="9475" width="14.7109375" style="1" customWidth="1"/>
    <col min="9476" max="9476" width="14.42578125" style="1" customWidth="1"/>
    <col min="9477" max="9726" width="9.140625" style="1"/>
    <col min="9727" max="9727" width="41.85546875" style="1" customWidth="1"/>
    <col min="9728" max="9728" width="15.7109375" style="1" customWidth="1"/>
    <col min="9729" max="9729" width="14.140625" style="1" customWidth="1"/>
    <col min="9730" max="9730" width="10.42578125" style="1" customWidth="1"/>
    <col min="9731" max="9731" width="14.7109375" style="1" customWidth="1"/>
    <col min="9732" max="9732" width="14.42578125" style="1" customWidth="1"/>
    <col min="9733" max="9982" width="9.140625" style="1"/>
    <col min="9983" max="9983" width="41.85546875" style="1" customWidth="1"/>
    <col min="9984" max="9984" width="15.7109375" style="1" customWidth="1"/>
    <col min="9985" max="9985" width="14.140625" style="1" customWidth="1"/>
    <col min="9986" max="9986" width="10.42578125" style="1" customWidth="1"/>
    <col min="9987" max="9987" width="14.7109375" style="1" customWidth="1"/>
    <col min="9988" max="9988" width="14.42578125" style="1" customWidth="1"/>
    <col min="9989" max="10238" width="9.140625" style="1"/>
    <col min="10239" max="10239" width="41.85546875" style="1" customWidth="1"/>
    <col min="10240" max="10240" width="15.7109375" style="1" customWidth="1"/>
    <col min="10241" max="10241" width="14.140625" style="1" customWidth="1"/>
    <col min="10242" max="10242" width="10.42578125" style="1" customWidth="1"/>
    <col min="10243" max="10243" width="14.7109375" style="1" customWidth="1"/>
    <col min="10244" max="10244" width="14.42578125" style="1" customWidth="1"/>
    <col min="10245" max="10494" width="9.140625" style="1"/>
    <col min="10495" max="10495" width="41.85546875" style="1" customWidth="1"/>
    <col min="10496" max="10496" width="15.7109375" style="1" customWidth="1"/>
    <col min="10497" max="10497" width="14.140625" style="1" customWidth="1"/>
    <col min="10498" max="10498" width="10.42578125" style="1" customWidth="1"/>
    <col min="10499" max="10499" width="14.7109375" style="1" customWidth="1"/>
    <col min="10500" max="10500" width="14.42578125" style="1" customWidth="1"/>
    <col min="10501" max="10750" width="9.140625" style="1"/>
    <col min="10751" max="10751" width="41.85546875" style="1" customWidth="1"/>
    <col min="10752" max="10752" width="15.7109375" style="1" customWidth="1"/>
    <col min="10753" max="10753" width="14.140625" style="1" customWidth="1"/>
    <col min="10754" max="10754" width="10.42578125" style="1" customWidth="1"/>
    <col min="10755" max="10755" width="14.7109375" style="1" customWidth="1"/>
    <col min="10756" max="10756" width="14.42578125" style="1" customWidth="1"/>
    <col min="10757" max="11006" width="9.140625" style="1"/>
    <col min="11007" max="11007" width="41.85546875" style="1" customWidth="1"/>
    <col min="11008" max="11008" width="15.7109375" style="1" customWidth="1"/>
    <col min="11009" max="11009" width="14.140625" style="1" customWidth="1"/>
    <col min="11010" max="11010" width="10.42578125" style="1" customWidth="1"/>
    <col min="11011" max="11011" width="14.7109375" style="1" customWidth="1"/>
    <col min="11012" max="11012" width="14.42578125" style="1" customWidth="1"/>
    <col min="11013" max="11262" width="9.140625" style="1"/>
    <col min="11263" max="11263" width="41.85546875" style="1" customWidth="1"/>
    <col min="11264" max="11264" width="15.7109375" style="1" customWidth="1"/>
    <col min="11265" max="11265" width="14.140625" style="1" customWidth="1"/>
    <col min="11266" max="11266" width="10.42578125" style="1" customWidth="1"/>
    <col min="11267" max="11267" width="14.7109375" style="1" customWidth="1"/>
    <col min="11268" max="11268" width="14.42578125" style="1" customWidth="1"/>
    <col min="11269" max="11518" width="9.140625" style="1"/>
    <col min="11519" max="11519" width="41.85546875" style="1" customWidth="1"/>
    <col min="11520" max="11520" width="15.7109375" style="1" customWidth="1"/>
    <col min="11521" max="11521" width="14.140625" style="1" customWidth="1"/>
    <col min="11522" max="11522" width="10.42578125" style="1" customWidth="1"/>
    <col min="11523" max="11523" width="14.7109375" style="1" customWidth="1"/>
    <col min="11524" max="11524" width="14.42578125" style="1" customWidth="1"/>
    <col min="11525" max="11774" width="9.140625" style="1"/>
    <col min="11775" max="11775" width="41.85546875" style="1" customWidth="1"/>
    <col min="11776" max="11776" width="15.7109375" style="1" customWidth="1"/>
    <col min="11777" max="11777" width="14.140625" style="1" customWidth="1"/>
    <col min="11778" max="11778" width="10.42578125" style="1" customWidth="1"/>
    <col min="11779" max="11779" width="14.7109375" style="1" customWidth="1"/>
    <col min="11780" max="11780" width="14.42578125" style="1" customWidth="1"/>
    <col min="11781" max="12030" width="9.140625" style="1"/>
    <col min="12031" max="12031" width="41.85546875" style="1" customWidth="1"/>
    <col min="12032" max="12032" width="15.7109375" style="1" customWidth="1"/>
    <col min="12033" max="12033" width="14.140625" style="1" customWidth="1"/>
    <col min="12034" max="12034" width="10.42578125" style="1" customWidth="1"/>
    <col min="12035" max="12035" width="14.7109375" style="1" customWidth="1"/>
    <col min="12036" max="12036" width="14.42578125" style="1" customWidth="1"/>
    <col min="12037" max="12286" width="9.140625" style="1"/>
    <col min="12287" max="12287" width="41.85546875" style="1" customWidth="1"/>
    <col min="12288" max="12288" width="15.7109375" style="1" customWidth="1"/>
    <col min="12289" max="12289" width="14.140625" style="1" customWidth="1"/>
    <col min="12290" max="12290" width="10.42578125" style="1" customWidth="1"/>
    <col min="12291" max="12291" width="14.7109375" style="1" customWidth="1"/>
    <col min="12292" max="12292" width="14.42578125" style="1" customWidth="1"/>
    <col min="12293" max="12542" width="9.140625" style="1"/>
    <col min="12543" max="12543" width="41.85546875" style="1" customWidth="1"/>
    <col min="12544" max="12544" width="15.7109375" style="1" customWidth="1"/>
    <col min="12545" max="12545" width="14.140625" style="1" customWidth="1"/>
    <col min="12546" max="12546" width="10.42578125" style="1" customWidth="1"/>
    <col min="12547" max="12547" width="14.7109375" style="1" customWidth="1"/>
    <col min="12548" max="12548" width="14.42578125" style="1" customWidth="1"/>
    <col min="12549" max="12798" width="9.140625" style="1"/>
    <col min="12799" max="12799" width="41.85546875" style="1" customWidth="1"/>
    <col min="12800" max="12800" width="15.7109375" style="1" customWidth="1"/>
    <col min="12801" max="12801" width="14.140625" style="1" customWidth="1"/>
    <col min="12802" max="12802" width="10.42578125" style="1" customWidth="1"/>
    <col min="12803" max="12803" width="14.7109375" style="1" customWidth="1"/>
    <col min="12804" max="12804" width="14.42578125" style="1" customWidth="1"/>
    <col min="12805" max="13054" width="9.140625" style="1"/>
    <col min="13055" max="13055" width="41.85546875" style="1" customWidth="1"/>
    <col min="13056" max="13056" width="15.7109375" style="1" customWidth="1"/>
    <col min="13057" max="13057" width="14.140625" style="1" customWidth="1"/>
    <col min="13058" max="13058" width="10.42578125" style="1" customWidth="1"/>
    <col min="13059" max="13059" width="14.7109375" style="1" customWidth="1"/>
    <col min="13060" max="13060" width="14.42578125" style="1" customWidth="1"/>
    <col min="13061" max="13310" width="9.140625" style="1"/>
    <col min="13311" max="13311" width="41.85546875" style="1" customWidth="1"/>
    <col min="13312" max="13312" width="15.7109375" style="1" customWidth="1"/>
    <col min="13313" max="13313" width="14.140625" style="1" customWidth="1"/>
    <col min="13314" max="13314" width="10.42578125" style="1" customWidth="1"/>
    <col min="13315" max="13315" width="14.7109375" style="1" customWidth="1"/>
    <col min="13316" max="13316" width="14.42578125" style="1" customWidth="1"/>
    <col min="13317" max="13566" width="9.140625" style="1"/>
    <col min="13567" max="13567" width="41.85546875" style="1" customWidth="1"/>
    <col min="13568" max="13568" width="15.7109375" style="1" customWidth="1"/>
    <col min="13569" max="13569" width="14.140625" style="1" customWidth="1"/>
    <col min="13570" max="13570" width="10.42578125" style="1" customWidth="1"/>
    <col min="13571" max="13571" width="14.7109375" style="1" customWidth="1"/>
    <col min="13572" max="13572" width="14.42578125" style="1" customWidth="1"/>
    <col min="13573" max="13822" width="9.140625" style="1"/>
    <col min="13823" max="13823" width="41.85546875" style="1" customWidth="1"/>
    <col min="13824" max="13824" width="15.7109375" style="1" customWidth="1"/>
    <col min="13825" max="13825" width="14.140625" style="1" customWidth="1"/>
    <col min="13826" max="13826" width="10.42578125" style="1" customWidth="1"/>
    <col min="13827" max="13827" width="14.7109375" style="1" customWidth="1"/>
    <col min="13828" max="13828" width="14.42578125" style="1" customWidth="1"/>
    <col min="13829" max="14078" width="9.140625" style="1"/>
    <col min="14079" max="14079" width="41.85546875" style="1" customWidth="1"/>
    <col min="14080" max="14080" width="15.7109375" style="1" customWidth="1"/>
    <col min="14081" max="14081" width="14.140625" style="1" customWidth="1"/>
    <col min="14082" max="14082" width="10.42578125" style="1" customWidth="1"/>
    <col min="14083" max="14083" width="14.7109375" style="1" customWidth="1"/>
    <col min="14084" max="14084" width="14.42578125" style="1" customWidth="1"/>
    <col min="14085" max="14334" width="9.140625" style="1"/>
    <col min="14335" max="14335" width="41.85546875" style="1" customWidth="1"/>
    <col min="14336" max="14336" width="15.7109375" style="1" customWidth="1"/>
    <col min="14337" max="14337" width="14.140625" style="1" customWidth="1"/>
    <col min="14338" max="14338" width="10.42578125" style="1" customWidth="1"/>
    <col min="14339" max="14339" width="14.7109375" style="1" customWidth="1"/>
    <col min="14340" max="14340" width="14.42578125" style="1" customWidth="1"/>
    <col min="14341" max="14590" width="9.140625" style="1"/>
    <col min="14591" max="14591" width="41.85546875" style="1" customWidth="1"/>
    <col min="14592" max="14592" width="15.7109375" style="1" customWidth="1"/>
    <col min="14593" max="14593" width="14.140625" style="1" customWidth="1"/>
    <col min="14594" max="14594" width="10.42578125" style="1" customWidth="1"/>
    <col min="14595" max="14595" width="14.7109375" style="1" customWidth="1"/>
    <col min="14596" max="14596" width="14.42578125" style="1" customWidth="1"/>
    <col min="14597" max="14846" width="9.140625" style="1"/>
    <col min="14847" max="14847" width="41.85546875" style="1" customWidth="1"/>
    <col min="14848" max="14848" width="15.7109375" style="1" customWidth="1"/>
    <col min="14849" max="14849" width="14.140625" style="1" customWidth="1"/>
    <col min="14850" max="14850" width="10.42578125" style="1" customWidth="1"/>
    <col min="14851" max="14851" width="14.7109375" style="1" customWidth="1"/>
    <col min="14852" max="14852" width="14.42578125" style="1" customWidth="1"/>
    <col min="14853" max="15102" width="9.140625" style="1"/>
    <col min="15103" max="15103" width="41.85546875" style="1" customWidth="1"/>
    <col min="15104" max="15104" width="15.7109375" style="1" customWidth="1"/>
    <col min="15105" max="15105" width="14.140625" style="1" customWidth="1"/>
    <col min="15106" max="15106" width="10.42578125" style="1" customWidth="1"/>
    <col min="15107" max="15107" width="14.7109375" style="1" customWidth="1"/>
    <col min="15108" max="15108" width="14.42578125" style="1" customWidth="1"/>
    <col min="15109" max="15358" width="9.140625" style="1"/>
    <col min="15359" max="15359" width="41.85546875" style="1" customWidth="1"/>
    <col min="15360" max="15360" width="15.7109375" style="1" customWidth="1"/>
    <col min="15361" max="15361" width="14.140625" style="1" customWidth="1"/>
    <col min="15362" max="15362" width="10.42578125" style="1" customWidth="1"/>
    <col min="15363" max="15363" width="14.7109375" style="1" customWidth="1"/>
    <col min="15364" max="15364" width="14.42578125" style="1" customWidth="1"/>
    <col min="15365" max="15614" width="9.140625" style="1"/>
    <col min="15615" max="15615" width="41.85546875" style="1" customWidth="1"/>
    <col min="15616" max="15616" width="15.7109375" style="1" customWidth="1"/>
    <col min="15617" max="15617" width="14.140625" style="1" customWidth="1"/>
    <col min="15618" max="15618" width="10.42578125" style="1" customWidth="1"/>
    <col min="15619" max="15619" width="14.7109375" style="1" customWidth="1"/>
    <col min="15620" max="15620" width="14.42578125" style="1" customWidth="1"/>
    <col min="15621" max="15870" width="9.140625" style="1"/>
    <col min="15871" max="15871" width="41.85546875" style="1" customWidth="1"/>
    <col min="15872" max="15872" width="15.7109375" style="1" customWidth="1"/>
    <col min="15873" max="15873" width="14.140625" style="1" customWidth="1"/>
    <col min="15874" max="15874" width="10.42578125" style="1" customWidth="1"/>
    <col min="15875" max="15875" width="14.7109375" style="1" customWidth="1"/>
    <col min="15876" max="15876" width="14.42578125" style="1" customWidth="1"/>
    <col min="15877" max="16126" width="9.140625" style="1"/>
    <col min="16127" max="16127" width="41.85546875" style="1" customWidth="1"/>
    <col min="16128" max="16128" width="15.7109375" style="1" customWidth="1"/>
    <col min="16129" max="16129" width="14.140625" style="1" customWidth="1"/>
    <col min="16130" max="16130" width="10.42578125" style="1" customWidth="1"/>
    <col min="16131" max="16131" width="14.7109375" style="1" customWidth="1"/>
    <col min="16132" max="16132" width="14.42578125" style="1" customWidth="1"/>
    <col min="16133" max="16384" width="9.140625" style="1"/>
  </cols>
  <sheetData>
    <row r="1" spans="1:6" x14ac:dyDescent="0.25">
      <c r="D1" s="195" t="s">
        <v>1337</v>
      </c>
      <c r="E1" s="195"/>
      <c r="F1" s="195"/>
    </row>
    <row r="2" spans="1:6" x14ac:dyDescent="0.25">
      <c r="D2" s="195" t="s">
        <v>1338</v>
      </c>
      <c r="E2" s="195"/>
      <c r="F2" s="195"/>
    </row>
    <row r="3" spans="1:6" ht="15.75" customHeight="1" x14ac:dyDescent="0.25">
      <c r="D3" s="195" t="s">
        <v>1340</v>
      </c>
      <c r="E3" s="195"/>
      <c r="F3" s="195"/>
    </row>
    <row r="4" spans="1:6" x14ac:dyDescent="0.25">
      <c r="D4" s="195" t="s">
        <v>1339</v>
      </c>
      <c r="E4" s="195"/>
      <c r="F4" s="195"/>
    </row>
    <row r="5" spans="1:6" x14ac:dyDescent="0.25">
      <c r="D5" s="188"/>
      <c r="E5" s="188"/>
      <c r="F5" s="188"/>
    </row>
    <row r="6" spans="1:6" ht="28.5" customHeight="1" x14ac:dyDescent="0.25">
      <c r="B6" s="196" t="s">
        <v>1239</v>
      </c>
      <c r="C6" s="196"/>
    </row>
    <row r="7" spans="1:6" x14ac:dyDescent="0.25">
      <c r="F7" s="1" t="s">
        <v>87</v>
      </c>
    </row>
    <row r="8" spans="1:6" ht="45" x14ac:dyDescent="0.25">
      <c r="A8" s="3" t="s">
        <v>0</v>
      </c>
      <c r="B8" s="4" t="s">
        <v>1</v>
      </c>
      <c r="C8" s="4" t="s">
        <v>2</v>
      </c>
      <c r="D8" s="5" t="s">
        <v>84</v>
      </c>
      <c r="E8" s="5" t="s">
        <v>85</v>
      </c>
      <c r="F8" s="5" t="s">
        <v>86</v>
      </c>
    </row>
    <row r="9" spans="1:6" ht="17.25" customHeight="1" x14ac:dyDescent="0.25">
      <c r="A9" s="6" t="s">
        <v>3</v>
      </c>
      <c r="B9" s="7" t="s">
        <v>4</v>
      </c>
      <c r="C9" s="7"/>
      <c r="D9" s="8"/>
      <c r="E9" s="6"/>
      <c r="F9" s="6"/>
    </row>
    <row r="10" spans="1:6" ht="30" x14ac:dyDescent="0.25">
      <c r="A10" s="6" t="s">
        <v>5</v>
      </c>
      <c r="B10" s="7" t="s">
        <v>6</v>
      </c>
      <c r="C10" s="7" t="s">
        <v>7</v>
      </c>
      <c r="D10" s="8">
        <v>0.15</v>
      </c>
      <c r="E10" s="6"/>
      <c r="F10" s="7">
        <v>0.15</v>
      </c>
    </row>
    <row r="11" spans="1:6" ht="30" x14ac:dyDescent="0.25">
      <c r="A11" s="6" t="s">
        <v>8</v>
      </c>
      <c r="B11" s="7" t="s">
        <v>9</v>
      </c>
      <c r="C11" s="7" t="s">
        <v>7</v>
      </c>
      <c r="D11" s="8">
        <v>0.18</v>
      </c>
      <c r="E11" s="6"/>
      <c r="F11" s="7">
        <v>0.18</v>
      </c>
    </row>
    <row r="12" spans="1:6" x14ac:dyDescent="0.25">
      <c r="A12" s="6">
        <v>5</v>
      </c>
      <c r="B12" s="7" t="s">
        <v>13</v>
      </c>
      <c r="C12" s="7"/>
      <c r="D12" s="8"/>
      <c r="E12" s="6"/>
      <c r="F12" s="7"/>
    </row>
    <row r="13" spans="1:6" x14ac:dyDescent="0.25">
      <c r="A13" s="6" t="s">
        <v>14</v>
      </c>
      <c r="B13" s="7" t="s">
        <v>15</v>
      </c>
      <c r="C13" s="7" t="s">
        <v>16</v>
      </c>
      <c r="D13" s="9">
        <v>10</v>
      </c>
      <c r="E13" s="6"/>
      <c r="F13" s="10">
        <v>10</v>
      </c>
    </row>
    <row r="14" spans="1:6" ht="30" x14ac:dyDescent="0.25">
      <c r="A14" s="6" t="s">
        <v>17</v>
      </c>
      <c r="B14" s="7" t="s">
        <v>18</v>
      </c>
      <c r="C14" s="7" t="s">
        <v>16</v>
      </c>
      <c r="D14" s="9">
        <v>1.5</v>
      </c>
      <c r="E14" s="6"/>
      <c r="F14" s="10">
        <v>1.5</v>
      </c>
    </row>
    <row r="15" spans="1:6" x14ac:dyDescent="0.25">
      <c r="A15" s="6" t="s">
        <v>19</v>
      </c>
      <c r="B15" s="7" t="s">
        <v>20</v>
      </c>
      <c r="C15" s="7"/>
      <c r="D15" s="8"/>
      <c r="E15" s="6"/>
      <c r="F15" s="7"/>
    </row>
    <row r="16" spans="1:6" x14ac:dyDescent="0.25">
      <c r="A16" s="6"/>
      <c r="B16" s="7" t="s">
        <v>21</v>
      </c>
      <c r="C16" s="7" t="s">
        <v>16</v>
      </c>
      <c r="D16" s="9">
        <v>9.5</v>
      </c>
      <c r="E16" s="6"/>
      <c r="F16" s="10">
        <v>9.5</v>
      </c>
    </row>
    <row r="17" spans="1:6" x14ac:dyDescent="0.25">
      <c r="A17" s="6"/>
      <c r="B17" s="7" t="s">
        <v>22</v>
      </c>
      <c r="C17" s="7"/>
      <c r="D17" s="9">
        <v>11.9</v>
      </c>
      <c r="E17" s="6"/>
      <c r="F17" s="10">
        <v>11.9</v>
      </c>
    </row>
    <row r="18" spans="1:6" x14ac:dyDescent="0.25">
      <c r="A18" s="6"/>
      <c r="B18" s="6" t="s">
        <v>23</v>
      </c>
      <c r="C18" s="6"/>
      <c r="D18" s="9">
        <v>5.5</v>
      </c>
      <c r="E18" s="6"/>
      <c r="F18" s="10">
        <v>5.5</v>
      </c>
    </row>
    <row r="19" spans="1:6" x14ac:dyDescent="0.25">
      <c r="A19" s="6"/>
      <c r="B19" s="7" t="s">
        <v>25</v>
      </c>
      <c r="C19" s="7"/>
      <c r="D19" s="8"/>
      <c r="E19" s="6"/>
      <c r="F19" s="7"/>
    </row>
    <row r="20" spans="1:6" x14ac:dyDescent="0.25">
      <c r="A20" s="6"/>
      <c r="B20" s="7"/>
      <c r="C20" s="7"/>
      <c r="D20" s="9">
        <v>5</v>
      </c>
      <c r="E20" s="6"/>
      <c r="F20" s="10">
        <v>5</v>
      </c>
    </row>
    <row r="21" spans="1:6" x14ac:dyDescent="0.25">
      <c r="A21" s="6"/>
      <c r="B21" s="7"/>
      <c r="C21" s="7"/>
      <c r="D21" s="9">
        <v>3</v>
      </c>
      <c r="E21" s="6"/>
      <c r="F21" s="10">
        <v>3</v>
      </c>
    </row>
    <row r="22" spans="1:6" x14ac:dyDescent="0.25">
      <c r="A22" s="6"/>
      <c r="B22" s="7"/>
      <c r="C22" s="7"/>
      <c r="D22" s="9">
        <v>2</v>
      </c>
      <c r="E22" s="6"/>
      <c r="F22" s="10">
        <v>2</v>
      </c>
    </row>
    <row r="23" spans="1:6" x14ac:dyDescent="0.25">
      <c r="A23" s="6"/>
      <c r="B23" s="7"/>
      <c r="C23" s="7"/>
      <c r="D23" s="9">
        <v>1.5</v>
      </c>
      <c r="E23" s="6"/>
      <c r="F23" s="10">
        <v>1.5</v>
      </c>
    </row>
    <row r="24" spans="1:6" x14ac:dyDescent="0.25">
      <c r="A24" s="6" t="s">
        <v>31</v>
      </c>
      <c r="B24" s="7" t="s">
        <v>32</v>
      </c>
      <c r="C24" s="7" t="s">
        <v>33</v>
      </c>
      <c r="D24" s="9">
        <v>14</v>
      </c>
      <c r="E24" s="6"/>
      <c r="F24" s="10">
        <v>14</v>
      </c>
    </row>
    <row r="25" spans="1:6" x14ac:dyDescent="0.25">
      <c r="A25" s="6" t="s">
        <v>34</v>
      </c>
      <c r="B25" s="7" t="s">
        <v>35</v>
      </c>
      <c r="C25" s="7" t="s">
        <v>33</v>
      </c>
      <c r="D25" s="9">
        <v>14.76</v>
      </c>
      <c r="E25" s="6"/>
      <c r="F25" s="10">
        <v>14.76</v>
      </c>
    </row>
    <row r="26" spans="1:6" ht="78" customHeight="1" x14ac:dyDescent="0.25">
      <c r="A26" s="6"/>
      <c r="B26" s="37" t="s">
        <v>1317</v>
      </c>
      <c r="C26" s="34"/>
      <c r="D26" s="197" t="s">
        <v>1318</v>
      </c>
      <c r="E26" s="198"/>
      <c r="F26" s="199"/>
    </row>
    <row r="27" spans="1:6" ht="22.5" customHeight="1" x14ac:dyDescent="0.25">
      <c r="A27" s="6" t="s">
        <v>36</v>
      </c>
      <c r="B27" s="7" t="s">
        <v>37</v>
      </c>
      <c r="C27" s="7"/>
      <c r="D27" s="8"/>
      <c r="E27" s="6"/>
      <c r="F27" s="7"/>
    </row>
    <row r="28" spans="1:6" x14ac:dyDescent="0.25">
      <c r="A28" s="6" t="s">
        <v>39</v>
      </c>
      <c r="B28" s="7" t="s">
        <v>40</v>
      </c>
      <c r="C28" s="7" t="s">
        <v>41</v>
      </c>
      <c r="D28" s="9">
        <v>4</v>
      </c>
      <c r="E28" s="6"/>
      <c r="F28" s="10">
        <v>4</v>
      </c>
    </row>
    <row r="29" spans="1:6" ht="18.75" customHeight="1" x14ac:dyDescent="0.25">
      <c r="A29" s="6" t="s">
        <v>42</v>
      </c>
      <c r="B29" s="7" t="s">
        <v>43</v>
      </c>
      <c r="C29" s="7" t="s">
        <v>41</v>
      </c>
      <c r="D29" s="9">
        <v>6</v>
      </c>
      <c r="E29" s="6"/>
      <c r="F29" s="10">
        <v>6</v>
      </c>
    </row>
    <row r="30" spans="1:6" x14ac:dyDescent="0.25">
      <c r="A30" s="6" t="s">
        <v>44</v>
      </c>
      <c r="B30" s="7" t="s">
        <v>29</v>
      </c>
      <c r="C30" s="7" t="s">
        <v>45</v>
      </c>
      <c r="D30" s="8">
        <v>0.04</v>
      </c>
      <c r="E30" s="6"/>
      <c r="F30" s="7">
        <v>0.04</v>
      </c>
    </row>
    <row r="31" spans="1:6" x14ac:dyDescent="0.25">
      <c r="A31" s="6" t="s">
        <v>48</v>
      </c>
      <c r="B31" s="7" t="s">
        <v>49</v>
      </c>
      <c r="C31" s="7"/>
      <c r="D31" s="8"/>
      <c r="E31" s="6"/>
      <c r="F31" s="7"/>
    </row>
    <row r="32" spans="1:6" x14ac:dyDescent="0.25">
      <c r="A32" s="6"/>
      <c r="B32" s="7" t="s">
        <v>50</v>
      </c>
      <c r="C32" s="7"/>
      <c r="D32" s="9">
        <v>7</v>
      </c>
      <c r="E32" s="6"/>
      <c r="F32" s="10">
        <v>7</v>
      </c>
    </row>
    <row r="33" spans="1:6" x14ac:dyDescent="0.25">
      <c r="A33" s="6"/>
      <c r="B33" s="7" t="s">
        <v>51</v>
      </c>
      <c r="C33" s="7"/>
      <c r="D33" s="9">
        <v>10</v>
      </c>
      <c r="E33" s="6"/>
      <c r="F33" s="10">
        <v>10</v>
      </c>
    </row>
    <row r="34" spans="1:6" x14ac:dyDescent="0.25">
      <c r="A34" s="6" t="s">
        <v>52</v>
      </c>
      <c r="B34" s="7" t="s">
        <v>53</v>
      </c>
      <c r="C34" s="7"/>
      <c r="D34" s="9"/>
      <c r="E34" s="6"/>
      <c r="F34" s="10"/>
    </row>
    <row r="35" spans="1:6" x14ac:dyDescent="0.25">
      <c r="A35" s="6"/>
      <c r="B35" s="7" t="s">
        <v>54</v>
      </c>
      <c r="C35" s="7"/>
      <c r="D35" s="9">
        <v>1</v>
      </c>
      <c r="E35" s="6"/>
      <c r="F35" s="10">
        <v>1</v>
      </c>
    </row>
    <row r="36" spans="1:6" x14ac:dyDescent="0.25">
      <c r="A36" s="6"/>
      <c r="B36" s="7" t="s">
        <v>55</v>
      </c>
      <c r="C36" s="7"/>
      <c r="D36" s="9">
        <v>0.3</v>
      </c>
      <c r="E36" s="6"/>
      <c r="F36" s="10">
        <v>0.3</v>
      </c>
    </row>
    <row r="37" spans="1:6" x14ac:dyDescent="0.25">
      <c r="A37" s="6"/>
      <c r="B37" s="7" t="s">
        <v>56</v>
      </c>
      <c r="C37" s="7"/>
      <c r="D37" s="9">
        <v>0.55000000000000004</v>
      </c>
      <c r="E37" s="6"/>
      <c r="F37" s="10">
        <v>0.55000000000000004</v>
      </c>
    </row>
    <row r="38" spans="1:6" x14ac:dyDescent="0.25">
      <c r="A38" s="6"/>
      <c r="B38" s="7" t="s">
        <v>57</v>
      </c>
      <c r="C38" s="7"/>
      <c r="D38" s="9">
        <v>2</v>
      </c>
      <c r="E38" s="6"/>
      <c r="F38" s="10">
        <v>2</v>
      </c>
    </row>
    <row r="39" spans="1:6" x14ac:dyDescent="0.25">
      <c r="A39" s="6"/>
      <c r="B39" s="7" t="s">
        <v>58</v>
      </c>
      <c r="C39" s="7"/>
      <c r="D39" s="9">
        <v>2</v>
      </c>
      <c r="E39" s="6"/>
      <c r="F39" s="10">
        <v>2</v>
      </c>
    </row>
    <row r="40" spans="1:6" x14ac:dyDescent="0.25">
      <c r="A40" s="6"/>
      <c r="B40" s="7" t="s">
        <v>59</v>
      </c>
      <c r="C40" s="7"/>
      <c r="D40" s="9">
        <v>1.5</v>
      </c>
      <c r="E40" s="6"/>
      <c r="F40" s="10">
        <v>1.5</v>
      </c>
    </row>
    <row r="41" spans="1:6" x14ac:dyDescent="0.25">
      <c r="A41" s="6"/>
      <c r="B41" s="7" t="s">
        <v>60</v>
      </c>
      <c r="C41" s="7"/>
      <c r="D41" s="9">
        <v>1</v>
      </c>
      <c r="E41" s="6"/>
      <c r="F41" s="10">
        <v>1</v>
      </c>
    </row>
    <row r="42" spans="1:6" x14ac:dyDescent="0.25">
      <c r="A42" s="6"/>
      <c r="B42" s="7" t="s">
        <v>61</v>
      </c>
      <c r="C42" s="7"/>
      <c r="D42" s="9">
        <v>2.5</v>
      </c>
      <c r="E42" s="6"/>
      <c r="F42" s="10">
        <v>2.5</v>
      </c>
    </row>
    <row r="43" spans="1:6" x14ac:dyDescent="0.25">
      <c r="A43" s="6"/>
      <c r="B43" s="7" t="s">
        <v>62</v>
      </c>
      <c r="C43" s="7"/>
      <c r="D43" s="9">
        <v>4</v>
      </c>
      <c r="E43" s="6"/>
      <c r="F43" s="10">
        <v>4</v>
      </c>
    </row>
    <row r="44" spans="1:6" x14ac:dyDescent="0.25">
      <c r="A44" s="6"/>
      <c r="B44" s="7" t="s">
        <v>63</v>
      </c>
      <c r="C44" s="7"/>
      <c r="D44" s="9">
        <v>1.7</v>
      </c>
      <c r="E44" s="6"/>
      <c r="F44" s="10">
        <v>1.7</v>
      </c>
    </row>
    <row r="45" spans="1:6" ht="30" x14ac:dyDescent="0.25">
      <c r="A45" s="6"/>
      <c r="B45" s="7" t="s">
        <v>64</v>
      </c>
      <c r="C45" s="7"/>
      <c r="D45" s="9">
        <v>3</v>
      </c>
      <c r="E45" s="6"/>
      <c r="F45" s="10">
        <v>3</v>
      </c>
    </row>
    <row r="46" spans="1:6" x14ac:dyDescent="0.25">
      <c r="A46" s="6"/>
      <c r="B46" s="7" t="s">
        <v>65</v>
      </c>
      <c r="C46" s="7"/>
      <c r="D46" s="9">
        <v>1.5</v>
      </c>
      <c r="E46" s="6"/>
      <c r="F46" s="10">
        <v>1.5</v>
      </c>
    </row>
    <row r="47" spans="1:6" x14ac:dyDescent="0.25">
      <c r="A47" s="6" t="s">
        <v>66</v>
      </c>
      <c r="B47" s="7" t="s">
        <v>67</v>
      </c>
      <c r="C47" s="7"/>
      <c r="D47" s="8"/>
      <c r="E47" s="6"/>
      <c r="F47" s="7"/>
    </row>
    <row r="48" spans="1:6" x14ac:dyDescent="0.25">
      <c r="A48" s="11" t="s">
        <v>70</v>
      </c>
      <c r="B48" s="7" t="s">
        <v>71</v>
      </c>
      <c r="C48" s="6" t="s">
        <v>72</v>
      </c>
      <c r="D48" s="9">
        <v>31</v>
      </c>
      <c r="E48" s="6"/>
      <c r="F48" s="10">
        <v>31</v>
      </c>
    </row>
    <row r="49" spans="1:6" x14ac:dyDescent="0.25">
      <c r="A49" s="11"/>
      <c r="B49" s="7" t="s">
        <v>73</v>
      </c>
      <c r="C49" s="1" t="s">
        <v>74</v>
      </c>
      <c r="D49" s="9">
        <v>0.7</v>
      </c>
      <c r="E49" s="6"/>
      <c r="F49" s="10">
        <v>0.7</v>
      </c>
    </row>
    <row r="50" spans="1:6" x14ac:dyDescent="0.25">
      <c r="A50" s="12" t="s">
        <v>75</v>
      </c>
      <c r="B50" s="7" t="s">
        <v>76</v>
      </c>
      <c r="C50" s="7"/>
      <c r="E50" s="6"/>
      <c r="F50" s="7"/>
    </row>
    <row r="51" spans="1:6" x14ac:dyDescent="0.25">
      <c r="A51" s="6" t="s">
        <v>77</v>
      </c>
      <c r="B51" s="7" t="s">
        <v>78</v>
      </c>
      <c r="C51" s="7" t="s">
        <v>30</v>
      </c>
      <c r="D51" s="9">
        <v>0.7</v>
      </c>
      <c r="E51" s="6"/>
      <c r="F51" s="10">
        <v>0.7</v>
      </c>
    </row>
    <row r="52" spans="1:6" x14ac:dyDescent="0.25">
      <c r="A52" s="6" t="s">
        <v>79</v>
      </c>
      <c r="B52" s="7" t="s">
        <v>80</v>
      </c>
      <c r="C52" s="7" t="s">
        <v>81</v>
      </c>
      <c r="D52" s="9">
        <v>0.7</v>
      </c>
      <c r="E52" s="6"/>
      <c r="F52" s="10">
        <v>0.7</v>
      </c>
    </row>
    <row r="53" spans="1:6" x14ac:dyDescent="0.25">
      <c r="A53" s="6" t="s">
        <v>82</v>
      </c>
      <c r="B53" s="7" t="s">
        <v>83</v>
      </c>
      <c r="C53" s="7" t="s">
        <v>16</v>
      </c>
      <c r="D53" s="9">
        <v>5</v>
      </c>
      <c r="E53" s="6"/>
      <c r="F53" s="10">
        <v>5</v>
      </c>
    </row>
  </sheetData>
  <mergeCells count="6">
    <mergeCell ref="D1:F1"/>
    <mergeCell ref="B6:C6"/>
    <mergeCell ref="D26:F26"/>
    <mergeCell ref="D2:F2"/>
    <mergeCell ref="D3:F3"/>
    <mergeCell ref="D4:F4"/>
  </mergeCells>
  <pageMargins left="1.1811023622047245" right="0.78740157480314965" top="0.78740157480314965" bottom="0.78740157480314965" header="0.31496062992125984" footer="0.31496062992125984"/>
  <pageSetup paperSize="9" scale="77"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workbookViewId="0">
      <selection activeCell="D2" sqref="D2:F2"/>
    </sheetView>
  </sheetViews>
  <sheetFormatPr defaultRowHeight="15" x14ac:dyDescent="0.25"/>
  <cols>
    <col min="2" max="2" width="28.5703125" customWidth="1"/>
    <col min="3" max="3" width="21.42578125" customWidth="1"/>
    <col min="4" max="4" width="20.42578125" customWidth="1"/>
    <col min="5" max="5" width="11.42578125" customWidth="1"/>
  </cols>
  <sheetData>
    <row r="1" spans="1:6" x14ac:dyDescent="0.25">
      <c r="E1" s="200" t="s">
        <v>579</v>
      </c>
      <c r="F1" s="200"/>
    </row>
    <row r="2" spans="1:6" x14ac:dyDescent="0.25">
      <c r="D2" s="200" t="s">
        <v>1338</v>
      </c>
      <c r="E2" s="200"/>
      <c r="F2" s="200"/>
    </row>
    <row r="3" spans="1:6" x14ac:dyDescent="0.25">
      <c r="D3" s="200" t="s">
        <v>1340</v>
      </c>
      <c r="E3" s="200"/>
      <c r="F3" s="200"/>
    </row>
    <row r="4" spans="1:6" x14ac:dyDescent="0.25">
      <c r="D4" s="200" t="s">
        <v>1339</v>
      </c>
      <c r="E4" s="200"/>
      <c r="F4" s="200"/>
    </row>
    <row r="6" spans="1:6" ht="15.75" x14ac:dyDescent="0.25">
      <c r="B6" s="209" t="s">
        <v>1247</v>
      </c>
      <c r="C6" s="209"/>
      <c r="D6" s="209"/>
      <c r="E6" s="209"/>
      <c r="F6" s="209"/>
    </row>
    <row r="7" spans="1:6" ht="18.75" x14ac:dyDescent="0.3">
      <c r="B7" s="76"/>
      <c r="C7" s="76"/>
      <c r="D7" s="76"/>
      <c r="E7" s="77" t="s">
        <v>87</v>
      </c>
      <c r="F7" s="76"/>
    </row>
    <row r="8" spans="1:6" ht="45" x14ac:dyDescent="0.25">
      <c r="A8" s="26" t="s">
        <v>0</v>
      </c>
      <c r="B8" s="27" t="s">
        <v>1</v>
      </c>
      <c r="C8" s="27" t="s">
        <v>2</v>
      </c>
      <c r="D8" s="28" t="s">
        <v>84</v>
      </c>
      <c r="E8" s="28" t="s">
        <v>85</v>
      </c>
      <c r="F8" s="28" t="s">
        <v>86</v>
      </c>
    </row>
    <row r="9" spans="1:6" ht="31.5" x14ac:dyDescent="0.25">
      <c r="A9" s="161">
        <v>1</v>
      </c>
      <c r="B9" s="161" t="s">
        <v>4</v>
      </c>
      <c r="C9" s="120"/>
      <c r="D9" s="120"/>
      <c r="E9" s="121"/>
      <c r="F9" s="19"/>
    </row>
    <row r="10" spans="1:6" ht="31.5" x14ac:dyDescent="0.25">
      <c r="A10" s="161" t="s">
        <v>5</v>
      </c>
      <c r="B10" s="161" t="s">
        <v>6</v>
      </c>
      <c r="C10" s="161" t="s">
        <v>7</v>
      </c>
      <c r="D10" s="131" t="s">
        <v>124</v>
      </c>
      <c r="E10" s="132"/>
      <c r="F10" s="131" t="s">
        <v>124</v>
      </c>
    </row>
    <row r="11" spans="1:6" ht="31.5" x14ac:dyDescent="0.25">
      <c r="A11" s="161" t="s">
        <v>8</v>
      </c>
      <c r="B11" s="161" t="s">
        <v>9</v>
      </c>
      <c r="C11" s="161" t="s">
        <v>7</v>
      </c>
      <c r="D11" s="131" t="s">
        <v>110</v>
      </c>
      <c r="E11" s="132"/>
      <c r="F11" s="131" t="s">
        <v>110</v>
      </c>
    </row>
    <row r="12" spans="1:6" ht="63" x14ac:dyDescent="0.25">
      <c r="A12" s="226" t="s">
        <v>481</v>
      </c>
      <c r="B12" s="161" t="s">
        <v>482</v>
      </c>
      <c r="C12" s="161" t="s">
        <v>12</v>
      </c>
      <c r="D12" s="131" t="s">
        <v>100</v>
      </c>
      <c r="E12" s="132"/>
      <c r="F12" s="131" t="s">
        <v>100</v>
      </c>
    </row>
    <row r="13" spans="1:6" ht="63" x14ac:dyDescent="0.25">
      <c r="A13" s="226"/>
      <c r="B13" s="161" t="s">
        <v>483</v>
      </c>
      <c r="C13" s="161" t="s">
        <v>12</v>
      </c>
      <c r="D13" s="131" t="s">
        <v>95</v>
      </c>
      <c r="E13" s="132"/>
      <c r="F13" s="131" t="s">
        <v>95</v>
      </c>
    </row>
    <row r="14" spans="1:6" ht="15.75" x14ac:dyDescent="0.25">
      <c r="A14" s="120">
        <v>2</v>
      </c>
      <c r="B14" s="120" t="s">
        <v>484</v>
      </c>
      <c r="C14" s="120"/>
      <c r="D14" s="131"/>
      <c r="E14" s="132"/>
      <c r="F14" s="19"/>
    </row>
    <row r="15" spans="1:6" ht="31.5" x14ac:dyDescent="0.25">
      <c r="A15" s="161" t="s">
        <v>105</v>
      </c>
      <c r="B15" s="161" t="s">
        <v>486</v>
      </c>
      <c r="C15" s="161" t="s">
        <v>249</v>
      </c>
      <c r="D15" s="131" t="s">
        <v>487</v>
      </c>
      <c r="E15" s="132"/>
      <c r="F15" s="131" t="s">
        <v>487</v>
      </c>
    </row>
    <row r="16" spans="1:6" ht="31.5" x14ac:dyDescent="0.25">
      <c r="A16" s="161" t="s">
        <v>312</v>
      </c>
      <c r="B16" s="161" t="s">
        <v>489</v>
      </c>
      <c r="C16" s="161" t="s">
        <v>249</v>
      </c>
      <c r="D16" s="131" t="s">
        <v>487</v>
      </c>
      <c r="E16" s="132"/>
      <c r="F16" s="131" t="s">
        <v>487</v>
      </c>
    </row>
    <row r="17" spans="1:6" ht="31.5" x14ac:dyDescent="0.25">
      <c r="A17" s="161" t="s">
        <v>314</v>
      </c>
      <c r="B17" s="161" t="s">
        <v>490</v>
      </c>
      <c r="C17" s="161" t="s">
        <v>249</v>
      </c>
      <c r="D17" s="131" t="s">
        <v>487</v>
      </c>
      <c r="E17" s="132"/>
      <c r="F17" s="131" t="s">
        <v>487</v>
      </c>
    </row>
    <row r="18" spans="1:6" ht="31.5" x14ac:dyDescent="0.25">
      <c r="A18" s="120">
        <v>4</v>
      </c>
      <c r="B18" s="120" t="s">
        <v>492</v>
      </c>
      <c r="C18" s="120"/>
      <c r="D18" s="131"/>
      <c r="E18" s="132"/>
      <c r="F18" s="19"/>
    </row>
    <row r="19" spans="1:6" ht="31.5" x14ac:dyDescent="0.25">
      <c r="A19" s="161" t="s">
        <v>111</v>
      </c>
      <c r="B19" s="161" t="s">
        <v>493</v>
      </c>
      <c r="C19" s="161" t="s">
        <v>494</v>
      </c>
      <c r="D19" s="131" t="s">
        <v>495</v>
      </c>
      <c r="E19" s="122"/>
      <c r="F19" s="131" t="s">
        <v>495</v>
      </c>
    </row>
    <row r="20" spans="1:6" ht="31.5" x14ac:dyDescent="0.25">
      <c r="A20" s="161" t="s">
        <v>112</v>
      </c>
      <c r="B20" s="161" t="s">
        <v>496</v>
      </c>
      <c r="C20" s="161" t="s">
        <v>494</v>
      </c>
      <c r="D20" s="131" t="s">
        <v>485</v>
      </c>
      <c r="E20" s="132"/>
      <c r="F20" s="131" t="s">
        <v>485</v>
      </c>
    </row>
    <row r="21" spans="1:6" ht="47.25" x14ac:dyDescent="0.25">
      <c r="A21" s="161" t="s">
        <v>113</v>
      </c>
      <c r="B21" s="161" t="s">
        <v>497</v>
      </c>
      <c r="C21" s="161" t="s">
        <v>494</v>
      </c>
      <c r="D21" s="131" t="s">
        <v>495</v>
      </c>
      <c r="E21" s="132"/>
      <c r="F21" s="131" t="s">
        <v>495</v>
      </c>
    </row>
    <row r="22" spans="1:6" ht="15.75" x14ac:dyDescent="0.25">
      <c r="A22" s="168"/>
      <c r="B22" s="126" t="s">
        <v>1317</v>
      </c>
      <c r="C22" s="19"/>
      <c r="D22" s="223" t="s">
        <v>1318</v>
      </c>
      <c r="E22" s="224"/>
      <c r="F22" s="225"/>
    </row>
    <row r="23" spans="1:6" ht="31.5" x14ac:dyDescent="0.25">
      <c r="A23" s="161" t="s">
        <v>504</v>
      </c>
      <c r="B23" s="161" t="s">
        <v>505</v>
      </c>
      <c r="C23" s="161" t="s">
        <v>502</v>
      </c>
      <c r="D23" s="131" t="s">
        <v>506</v>
      </c>
      <c r="E23" s="132"/>
      <c r="F23" s="131" t="s">
        <v>506</v>
      </c>
    </row>
    <row r="24" spans="1:6" ht="15.75" x14ac:dyDescent="0.25">
      <c r="A24" s="161" t="s">
        <v>14</v>
      </c>
      <c r="B24" s="161" t="s">
        <v>507</v>
      </c>
      <c r="C24" s="161" t="s">
        <v>41</v>
      </c>
      <c r="D24" s="131">
        <v>1.23</v>
      </c>
      <c r="E24" s="132"/>
      <c r="F24" s="123">
        <v>1.23</v>
      </c>
    </row>
    <row r="25" spans="1:6" ht="15.75" x14ac:dyDescent="0.25">
      <c r="A25" s="120">
        <v>6</v>
      </c>
      <c r="B25" s="120" t="s">
        <v>508</v>
      </c>
      <c r="C25" s="120"/>
      <c r="D25" s="131"/>
      <c r="E25" s="132"/>
      <c r="F25" s="19"/>
    </row>
    <row r="26" spans="1:6" ht="15.75" x14ac:dyDescent="0.25">
      <c r="A26" s="161" t="s">
        <v>19</v>
      </c>
      <c r="B26" s="161" t="s">
        <v>1308</v>
      </c>
      <c r="C26" s="161" t="s">
        <v>164</v>
      </c>
      <c r="D26" s="131" t="s">
        <v>477</v>
      </c>
      <c r="E26" s="132"/>
      <c r="F26" s="131" t="s">
        <v>477</v>
      </c>
    </row>
    <row r="27" spans="1:6" ht="15.75" x14ac:dyDescent="0.25">
      <c r="A27" s="161" t="s">
        <v>24</v>
      </c>
      <c r="B27" s="161" t="s">
        <v>509</v>
      </c>
      <c r="C27" s="161" t="s">
        <v>164</v>
      </c>
      <c r="D27" s="131">
        <v>1.01</v>
      </c>
      <c r="E27" s="132"/>
      <c r="F27" s="131">
        <v>1.01</v>
      </c>
    </row>
  </sheetData>
  <mergeCells count="7">
    <mergeCell ref="D22:F22"/>
    <mergeCell ref="B6:F6"/>
    <mergeCell ref="A12:A13"/>
    <mergeCell ref="E1:F1"/>
    <mergeCell ref="D2:F2"/>
    <mergeCell ref="D3:F3"/>
    <mergeCell ref="D4:F4"/>
  </mergeCells>
  <pageMargins left="1.1811023622047245" right="0.78740157480314965" top="0.78740157480314965" bottom="0.78740157480314965" header="0.31496062992125984" footer="0.31496062992125984"/>
  <pageSetup paperSize="9" scale="8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1"/>
  <sheetViews>
    <sheetView topLeftCell="A33" workbookViewId="0">
      <selection activeCell="Q45" sqref="Q45"/>
    </sheetView>
  </sheetViews>
  <sheetFormatPr defaultRowHeight="15" x14ac:dyDescent="0.25"/>
  <cols>
    <col min="1" max="1" width="5.5703125" style="43" customWidth="1"/>
    <col min="2" max="2" width="31" style="43" customWidth="1"/>
    <col min="3" max="3" width="13.5703125" style="43" customWidth="1"/>
    <col min="4" max="4" width="14.42578125" style="43" customWidth="1"/>
    <col min="5" max="5" width="7.7109375" style="43" customWidth="1"/>
    <col min="6" max="6" width="13.42578125" style="43" customWidth="1"/>
    <col min="7" max="250" width="9.140625" style="43"/>
    <col min="251" max="251" width="20" style="43" customWidth="1"/>
    <col min="252" max="252" width="13.5703125" style="43" customWidth="1"/>
    <col min="253" max="253" width="12.28515625" style="43" customWidth="1"/>
    <col min="254" max="254" width="10.85546875" style="43" customWidth="1"/>
    <col min="255" max="255" width="6" style="43" customWidth="1"/>
    <col min="256" max="506" width="9.140625" style="43"/>
    <col min="507" max="507" width="20" style="43" customWidth="1"/>
    <col min="508" max="508" width="13.5703125" style="43" customWidth="1"/>
    <col min="509" max="509" width="12.28515625" style="43" customWidth="1"/>
    <col min="510" max="510" width="10.85546875" style="43" customWidth="1"/>
    <col min="511" max="511" width="6" style="43" customWidth="1"/>
    <col min="512" max="762" width="9.140625" style="43"/>
    <col min="763" max="763" width="20" style="43" customWidth="1"/>
    <col min="764" max="764" width="13.5703125" style="43" customWidth="1"/>
    <col min="765" max="765" width="12.28515625" style="43" customWidth="1"/>
    <col min="766" max="766" width="10.85546875" style="43" customWidth="1"/>
    <col min="767" max="767" width="6" style="43" customWidth="1"/>
    <col min="768" max="1018" width="9.140625" style="43"/>
    <col min="1019" max="1019" width="20" style="43" customWidth="1"/>
    <col min="1020" max="1020" width="13.5703125" style="43" customWidth="1"/>
    <col min="1021" max="1021" width="12.28515625" style="43" customWidth="1"/>
    <col min="1022" max="1022" width="10.85546875" style="43" customWidth="1"/>
    <col min="1023" max="1023" width="6" style="43" customWidth="1"/>
    <col min="1024" max="1274" width="9.140625" style="43"/>
    <col min="1275" max="1275" width="20" style="43" customWidth="1"/>
    <col min="1276" max="1276" width="13.5703125" style="43" customWidth="1"/>
    <col min="1277" max="1277" width="12.28515625" style="43" customWidth="1"/>
    <col min="1278" max="1278" width="10.85546875" style="43" customWidth="1"/>
    <col min="1279" max="1279" width="6" style="43" customWidth="1"/>
    <col min="1280" max="1530" width="9.140625" style="43"/>
    <col min="1531" max="1531" width="20" style="43" customWidth="1"/>
    <col min="1532" max="1532" width="13.5703125" style="43" customWidth="1"/>
    <col min="1533" max="1533" width="12.28515625" style="43" customWidth="1"/>
    <col min="1534" max="1534" width="10.85546875" style="43" customWidth="1"/>
    <col min="1535" max="1535" width="6" style="43" customWidth="1"/>
    <col min="1536" max="1786" width="9.140625" style="43"/>
    <col min="1787" max="1787" width="20" style="43" customWidth="1"/>
    <col min="1788" max="1788" width="13.5703125" style="43" customWidth="1"/>
    <col min="1789" max="1789" width="12.28515625" style="43" customWidth="1"/>
    <col min="1790" max="1790" width="10.85546875" style="43" customWidth="1"/>
    <col min="1791" max="1791" width="6" style="43" customWidth="1"/>
    <col min="1792" max="2042" width="9.140625" style="43"/>
    <col min="2043" max="2043" width="20" style="43" customWidth="1"/>
    <col min="2044" max="2044" width="13.5703125" style="43" customWidth="1"/>
    <col min="2045" max="2045" width="12.28515625" style="43" customWidth="1"/>
    <col min="2046" max="2046" width="10.85546875" style="43" customWidth="1"/>
    <col min="2047" max="2047" width="6" style="43" customWidth="1"/>
    <col min="2048" max="2298" width="9.140625" style="43"/>
    <col min="2299" max="2299" width="20" style="43" customWidth="1"/>
    <col min="2300" max="2300" width="13.5703125" style="43" customWidth="1"/>
    <col min="2301" max="2301" width="12.28515625" style="43" customWidth="1"/>
    <col min="2302" max="2302" width="10.85546875" style="43" customWidth="1"/>
    <col min="2303" max="2303" width="6" style="43" customWidth="1"/>
    <col min="2304" max="2554" width="9.140625" style="43"/>
    <col min="2555" max="2555" width="20" style="43" customWidth="1"/>
    <col min="2556" max="2556" width="13.5703125" style="43" customWidth="1"/>
    <col min="2557" max="2557" width="12.28515625" style="43" customWidth="1"/>
    <col min="2558" max="2558" width="10.85546875" style="43" customWidth="1"/>
    <col min="2559" max="2559" width="6" style="43" customWidth="1"/>
    <col min="2560" max="2810" width="9.140625" style="43"/>
    <col min="2811" max="2811" width="20" style="43" customWidth="1"/>
    <col min="2812" max="2812" width="13.5703125" style="43" customWidth="1"/>
    <col min="2813" max="2813" width="12.28515625" style="43" customWidth="1"/>
    <col min="2814" max="2814" width="10.85546875" style="43" customWidth="1"/>
    <col min="2815" max="2815" width="6" style="43" customWidth="1"/>
    <col min="2816" max="3066" width="9.140625" style="43"/>
    <col min="3067" max="3067" width="20" style="43" customWidth="1"/>
    <col min="3068" max="3068" width="13.5703125" style="43" customWidth="1"/>
    <col min="3069" max="3069" width="12.28515625" style="43" customWidth="1"/>
    <col min="3070" max="3070" width="10.85546875" style="43" customWidth="1"/>
    <col min="3071" max="3071" width="6" style="43" customWidth="1"/>
    <col min="3072" max="3322" width="9.140625" style="43"/>
    <col min="3323" max="3323" width="20" style="43" customWidth="1"/>
    <col min="3324" max="3324" width="13.5703125" style="43" customWidth="1"/>
    <col min="3325" max="3325" width="12.28515625" style="43" customWidth="1"/>
    <col min="3326" max="3326" width="10.85546875" style="43" customWidth="1"/>
    <col min="3327" max="3327" width="6" style="43" customWidth="1"/>
    <col min="3328" max="3578" width="9.140625" style="43"/>
    <col min="3579" max="3579" width="20" style="43" customWidth="1"/>
    <col min="3580" max="3580" width="13.5703125" style="43" customWidth="1"/>
    <col min="3581" max="3581" width="12.28515625" style="43" customWidth="1"/>
    <col min="3582" max="3582" width="10.85546875" style="43" customWidth="1"/>
    <col min="3583" max="3583" width="6" style="43" customWidth="1"/>
    <col min="3584" max="3834" width="9.140625" style="43"/>
    <col min="3835" max="3835" width="20" style="43" customWidth="1"/>
    <col min="3836" max="3836" width="13.5703125" style="43" customWidth="1"/>
    <col min="3837" max="3837" width="12.28515625" style="43" customWidth="1"/>
    <col min="3838" max="3838" width="10.85546875" style="43" customWidth="1"/>
    <col min="3839" max="3839" width="6" style="43" customWidth="1"/>
    <col min="3840" max="4090" width="9.140625" style="43"/>
    <col min="4091" max="4091" width="20" style="43" customWidth="1"/>
    <col min="4092" max="4092" width="13.5703125" style="43" customWidth="1"/>
    <col min="4093" max="4093" width="12.28515625" style="43" customWidth="1"/>
    <col min="4094" max="4094" width="10.85546875" style="43" customWidth="1"/>
    <col min="4095" max="4095" width="6" style="43" customWidth="1"/>
    <col min="4096" max="4346" width="9.140625" style="43"/>
    <col min="4347" max="4347" width="20" style="43" customWidth="1"/>
    <col min="4348" max="4348" width="13.5703125" style="43" customWidth="1"/>
    <col min="4349" max="4349" width="12.28515625" style="43" customWidth="1"/>
    <col min="4350" max="4350" width="10.85546875" style="43" customWidth="1"/>
    <col min="4351" max="4351" width="6" style="43" customWidth="1"/>
    <col min="4352" max="4602" width="9.140625" style="43"/>
    <col min="4603" max="4603" width="20" style="43" customWidth="1"/>
    <col min="4604" max="4604" width="13.5703125" style="43" customWidth="1"/>
    <col min="4605" max="4605" width="12.28515625" style="43" customWidth="1"/>
    <col min="4606" max="4606" width="10.85546875" style="43" customWidth="1"/>
    <col min="4607" max="4607" width="6" style="43" customWidth="1"/>
    <col min="4608" max="4858" width="9.140625" style="43"/>
    <col min="4859" max="4859" width="20" style="43" customWidth="1"/>
    <col min="4860" max="4860" width="13.5703125" style="43" customWidth="1"/>
    <col min="4861" max="4861" width="12.28515625" style="43" customWidth="1"/>
    <col min="4862" max="4862" width="10.85546875" style="43" customWidth="1"/>
    <col min="4863" max="4863" width="6" style="43" customWidth="1"/>
    <col min="4864" max="5114" width="9.140625" style="43"/>
    <col min="5115" max="5115" width="20" style="43" customWidth="1"/>
    <col min="5116" max="5116" width="13.5703125" style="43" customWidth="1"/>
    <col min="5117" max="5117" width="12.28515625" style="43" customWidth="1"/>
    <col min="5118" max="5118" width="10.85546875" style="43" customWidth="1"/>
    <col min="5119" max="5119" width="6" style="43" customWidth="1"/>
    <col min="5120" max="5370" width="9.140625" style="43"/>
    <col min="5371" max="5371" width="20" style="43" customWidth="1"/>
    <col min="5372" max="5372" width="13.5703125" style="43" customWidth="1"/>
    <col min="5373" max="5373" width="12.28515625" style="43" customWidth="1"/>
    <col min="5374" max="5374" width="10.85546875" style="43" customWidth="1"/>
    <col min="5375" max="5375" width="6" style="43" customWidth="1"/>
    <col min="5376" max="5626" width="9.140625" style="43"/>
    <col min="5627" max="5627" width="20" style="43" customWidth="1"/>
    <col min="5628" max="5628" width="13.5703125" style="43" customWidth="1"/>
    <col min="5629" max="5629" width="12.28515625" style="43" customWidth="1"/>
    <col min="5630" max="5630" width="10.85546875" style="43" customWidth="1"/>
    <col min="5631" max="5631" width="6" style="43" customWidth="1"/>
    <col min="5632" max="5882" width="9.140625" style="43"/>
    <col min="5883" max="5883" width="20" style="43" customWidth="1"/>
    <col min="5884" max="5884" width="13.5703125" style="43" customWidth="1"/>
    <col min="5885" max="5885" width="12.28515625" style="43" customWidth="1"/>
    <col min="5886" max="5886" width="10.85546875" style="43" customWidth="1"/>
    <col min="5887" max="5887" width="6" style="43" customWidth="1"/>
    <col min="5888" max="6138" width="9.140625" style="43"/>
    <col min="6139" max="6139" width="20" style="43" customWidth="1"/>
    <col min="6140" max="6140" width="13.5703125" style="43" customWidth="1"/>
    <col min="6141" max="6141" width="12.28515625" style="43" customWidth="1"/>
    <col min="6142" max="6142" width="10.85546875" style="43" customWidth="1"/>
    <col min="6143" max="6143" width="6" style="43" customWidth="1"/>
    <col min="6144" max="6394" width="9.140625" style="43"/>
    <col min="6395" max="6395" width="20" style="43" customWidth="1"/>
    <col min="6396" max="6396" width="13.5703125" style="43" customWidth="1"/>
    <col min="6397" max="6397" width="12.28515625" style="43" customWidth="1"/>
    <col min="6398" max="6398" width="10.85546875" style="43" customWidth="1"/>
    <col min="6399" max="6399" width="6" style="43" customWidth="1"/>
    <col min="6400" max="6650" width="9.140625" style="43"/>
    <col min="6651" max="6651" width="20" style="43" customWidth="1"/>
    <col min="6652" max="6652" width="13.5703125" style="43" customWidth="1"/>
    <col min="6653" max="6653" width="12.28515625" style="43" customWidth="1"/>
    <col min="6654" max="6654" width="10.85546875" style="43" customWidth="1"/>
    <col min="6655" max="6655" width="6" style="43" customWidth="1"/>
    <col min="6656" max="6906" width="9.140625" style="43"/>
    <col min="6907" max="6907" width="20" style="43" customWidth="1"/>
    <col min="6908" max="6908" width="13.5703125" style="43" customWidth="1"/>
    <col min="6909" max="6909" width="12.28515625" style="43" customWidth="1"/>
    <col min="6910" max="6910" width="10.85546875" style="43" customWidth="1"/>
    <col min="6911" max="6911" width="6" style="43" customWidth="1"/>
    <col min="6912" max="7162" width="9.140625" style="43"/>
    <col min="7163" max="7163" width="20" style="43" customWidth="1"/>
    <col min="7164" max="7164" width="13.5703125" style="43" customWidth="1"/>
    <col min="7165" max="7165" width="12.28515625" style="43" customWidth="1"/>
    <col min="7166" max="7166" width="10.85546875" style="43" customWidth="1"/>
    <col min="7167" max="7167" width="6" style="43" customWidth="1"/>
    <col min="7168" max="7418" width="9.140625" style="43"/>
    <col min="7419" max="7419" width="20" style="43" customWidth="1"/>
    <col min="7420" max="7420" width="13.5703125" style="43" customWidth="1"/>
    <col min="7421" max="7421" width="12.28515625" style="43" customWidth="1"/>
    <col min="7422" max="7422" width="10.85546875" style="43" customWidth="1"/>
    <col min="7423" max="7423" width="6" style="43" customWidth="1"/>
    <col min="7424" max="7674" width="9.140625" style="43"/>
    <col min="7675" max="7675" width="20" style="43" customWidth="1"/>
    <col min="7676" max="7676" width="13.5703125" style="43" customWidth="1"/>
    <col min="7677" max="7677" width="12.28515625" style="43" customWidth="1"/>
    <col min="7678" max="7678" width="10.85546875" style="43" customWidth="1"/>
    <col min="7679" max="7679" width="6" style="43" customWidth="1"/>
    <col min="7680" max="7930" width="9.140625" style="43"/>
    <col min="7931" max="7931" width="20" style="43" customWidth="1"/>
    <col min="7932" max="7932" width="13.5703125" style="43" customWidth="1"/>
    <col min="7933" max="7933" width="12.28515625" style="43" customWidth="1"/>
    <col min="7934" max="7934" width="10.85546875" style="43" customWidth="1"/>
    <col min="7935" max="7935" width="6" style="43" customWidth="1"/>
    <col min="7936" max="8186" width="9.140625" style="43"/>
    <col min="8187" max="8187" width="20" style="43" customWidth="1"/>
    <col min="8188" max="8188" width="13.5703125" style="43" customWidth="1"/>
    <col min="8189" max="8189" width="12.28515625" style="43" customWidth="1"/>
    <col min="8190" max="8190" width="10.85546875" style="43" customWidth="1"/>
    <col min="8191" max="8191" width="6" style="43" customWidth="1"/>
    <col min="8192" max="8442" width="9.140625" style="43"/>
    <col min="8443" max="8443" width="20" style="43" customWidth="1"/>
    <col min="8444" max="8444" width="13.5703125" style="43" customWidth="1"/>
    <col min="8445" max="8445" width="12.28515625" style="43" customWidth="1"/>
    <col min="8446" max="8446" width="10.85546875" style="43" customWidth="1"/>
    <col min="8447" max="8447" width="6" style="43" customWidth="1"/>
    <col min="8448" max="8698" width="9.140625" style="43"/>
    <col min="8699" max="8699" width="20" style="43" customWidth="1"/>
    <col min="8700" max="8700" width="13.5703125" style="43" customWidth="1"/>
    <col min="8701" max="8701" width="12.28515625" style="43" customWidth="1"/>
    <col min="8702" max="8702" width="10.85546875" style="43" customWidth="1"/>
    <col min="8703" max="8703" width="6" style="43" customWidth="1"/>
    <col min="8704" max="8954" width="9.140625" style="43"/>
    <col min="8955" max="8955" width="20" style="43" customWidth="1"/>
    <col min="8956" max="8956" width="13.5703125" style="43" customWidth="1"/>
    <col min="8957" max="8957" width="12.28515625" style="43" customWidth="1"/>
    <col min="8958" max="8958" width="10.85546875" style="43" customWidth="1"/>
    <col min="8959" max="8959" width="6" style="43" customWidth="1"/>
    <col min="8960" max="9210" width="9.140625" style="43"/>
    <col min="9211" max="9211" width="20" style="43" customWidth="1"/>
    <col min="9212" max="9212" width="13.5703125" style="43" customWidth="1"/>
    <col min="9213" max="9213" width="12.28515625" style="43" customWidth="1"/>
    <col min="9214" max="9214" width="10.85546875" style="43" customWidth="1"/>
    <col min="9215" max="9215" width="6" style="43" customWidth="1"/>
    <col min="9216" max="9466" width="9.140625" style="43"/>
    <col min="9467" max="9467" width="20" style="43" customWidth="1"/>
    <col min="9468" max="9468" width="13.5703125" style="43" customWidth="1"/>
    <col min="9469" max="9469" width="12.28515625" style="43" customWidth="1"/>
    <col min="9470" max="9470" width="10.85546875" style="43" customWidth="1"/>
    <col min="9471" max="9471" width="6" style="43" customWidth="1"/>
    <col min="9472" max="9722" width="9.140625" style="43"/>
    <col min="9723" max="9723" width="20" style="43" customWidth="1"/>
    <col min="9724" max="9724" width="13.5703125" style="43" customWidth="1"/>
    <col min="9725" max="9725" width="12.28515625" style="43" customWidth="1"/>
    <col min="9726" max="9726" width="10.85546875" style="43" customWidth="1"/>
    <col min="9727" max="9727" width="6" style="43" customWidth="1"/>
    <col min="9728" max="9978" width="9.140625" style="43"/>
    <col min="9979" max="9979" width="20" style="43" customWidth="1"/>
    <col min="9980" max="9980" width="13.5703125" style="43" customWidth="1"/>
    <col min="9981" max="9981" width="12.28515625" style="43" customWidth="1"/>
    <col min="9982" max="9982" width="10.85546875" style="43" customWidth="1"/>
    <col min="9983" max="9983" width="6" style="43" customWidth="1"/>
    <col min="9984" max="10234" width="9.140625" style="43"/>
    <col min="10235" max="10235" width="20" style="43" customWidth="1"/>
    <col min="10236" max="10236" width="13.5703125" style="43" customWidth="1"/>
    <col min="10237" max="10237" width="12.28515625" style="43" customWidth="1"/>
    <col min="10238" max="10238" width="10.85546875" style="43" customWidth="1"/>
    <col min="10239" max="10239" width="6" style="43" customWidth="1"/>
    <col min="10240" max="10490" width="9.140625" style="43"/>
    <col min="10491" max="10491" width="20" style="43" customWidth="1"/>
    <col min="10492" max="10492" width="13.5703125" style="43" customWidth="1"/>
    <col min="10493" max="10493" width="12.28515625" style="43" customWidth="1"/>
    <col min="10494" max="10494" width="10.85546875" style="43" customWidth="1"/>
    <col min="10495" max="10495" width="6" style="43" customWidth="1"/>
    <col min="10496" max="10746" width="9.140625" style="43"/>
    <col min="10747" max="10747" width="20" style="43" customWidth="1"/>
    <col min="10748" max="10748" width="13.5703125" style="43" customWidth="1"/>
    <col min="10749" max="10749" width="12.28515625" style="43" customWidth="1"/>
    <col min="10750" max="10750" width="10.85546875" style="43" customWidth="1"/>
    <col min="10751" max="10751" width="6" style="43" customWidth="1"/>
    <col min="10752" max="11002" width="9.140625" style="43"/>
    <col min="11003" max="11003" width="20" style="43" customWidth="1"/>
    <col min="11004" max="11004" width="13.5703125" style="43" customWidth="1"/>
    <col min="11005" max="11005" width="12.28515625" style="43" customWidth="1"/>
    <col min="11006" max="11006" width="10.85546875" style="43" customWidth="1"/>
    <col min="11007" max="11007" width="6" style="43" customWidth="1"/>
    <col min="11008" max="11258" width="9.140625" style="43"/>
    <col min="11259" max="11259" width="20" style="43" customWidth="1"/>
    <col min="11260" max="11260" width="13.5703125" style="43" customWidth="1"/>
    <col min="11261" max="11261" width="12.28515625" style="43" customWidth="1"/>
    <col min="11262" max="11262" width="10.85546875" style="43" customWidth="1"/>
    <col min="11263" max="11263" width="6" style="43" customWidth="1"/>
    <col min="11264" max="11514" width="9.140625" style="43"/>
    <col min="11515" max="11515" width="20" style="43" customWidth="1"/>
    <col min="11516" max="11516" width="13.5703125" style="43" customWidth="1"/>
    <col min="11517" max="11517" width="12.28515625" style="43" customWidth="1"/>
    <col min="11518" max="11518" width="10.85546875" style="43" customWidth="1"/>
    <col min="11519" max="11519" width="6" style="43" customWidth="1"/>
    <col min="11520" max="11770" width="9.140625" style="43"/>
    <col min="11771" max="11771" width="20" style="43" customWidth="1"/>
    <col min="11772" max="11772" width="13.5703125" style="43" customWidth="1"/>
    <col min="11773" max="11773" width="12.28515625" style="43" customWidth="1"/>
    <col min="11774" max="11774" width="10.85546875" style="43" customWidth="1"/>
    <col min="11775" max="11775" width="6" style="43" customWidth="1"/>
    <col min="11776" max="12026" width="9.140625" style="43"/>
    <col min="12027" max="12027" width="20" style="43" customWidth="1"/>
    <col min="12028" max="12028" width="13.5703125" style="43" customWidth="1"/>
    <col min="12029" max="12029" width="12.28515625" style="43" customWidth="1"/>
    <col min="12030" max="12030" width="10.85546875" style="43" customWidth="1"/>
    <col min="12031" max="12031" width="6" style="43" customWidth="1"/>
    <col min="12032" max="12282" width="9.140625" style="43"/>
    <col min="12283" max="12283" width="20" style="43" customWidth="1"/>
    <col min="12284" max="12284" width="13.5703125" style="43" customWidth="1"/>
    <col min="12285" max="12285" width="12.28515625" style="43" customWidth="1"/>
    <col min="12286" max="12286" width="10.85546875" style="43" customWidth="1"/>
    <col min="12287" max="12287" width="6" style="43" customWidth="1"/>
    <col min="12288" max="12538" width="9.140625" style="43"/>
    <col min="12539" max="12539" width="20" style="43" customWidth="1"/>
    <col min="12540" max="12540" width="13.5703125" style="43" customWidth="1"/>
    <col min="12541" max="12541" width="12.28515625" style="43" customWidth="1"/>
    <col min="12542" max="12542" width="10.85546875" style="43" customWidth="1"/>
    <col min="12543" max="12543" width="6" style="43" customWidth="1"/>
    <col min="12544" max="12794" width="9.140625" style="43"/>
    <col min="12795" max="12795" width="20" style="43" customWidth="1"/>
    <col min="12796" max="12796" width="13.5703125" style="43" customWidth="1"/>
    <col min="12797" max="12797" width="12.28515625" style="43" customWidth="1"/>
    <col min="12798" max="12798" width="10.85546875" style="43" customWidth="1"/>
    <col min="12799" max="12799" width="6" style="43" customWidth="1"/>
    <col min="12800" max="13050" width="9.140625" style="43"/>
    <col min="13051" max="13051" width="20" style="43" customWidth="1"/>
    <col min="13052" max="13052" width="13.5703125" style="43" customWidth="1"/>
    <col min="13053" max="13053" width="12.28515625" style="43" customWidth="1"/>
    <col min="13054" max="13054" width="10.85546875" style="43" customWidth="1"/>
    <col min="13055" max="13055" width="6" style="43" customWidth="1"/>
    <col min="13056" max="13306" width="9.140625" style="43"/>
    <col min="13307" max="13307" width="20" style="43" customWidth="1"/>
    <col min="13308" max="13308" width="13.5703125" style="43" customWidth="1"/>
    <col min="13309" max="13309" width="12.28515625" style="43" customWidth="1"/>
    <col min="13310" max="13310" width="10.85546875" style="43" customWidth="1"/>
    <col min="13311" max="13311" width="6" style="43" customWidth="1"/>
    <col min="13312" max="13562" width="9.140625" style="43"/>
    <col min="13563" max="13563" width="20" style="43" customWidth="1"/>
    <col min="13564" max="13564" width="13.5703125" style="43" customWidth="1"/>
    <col min="13565" max="13565" width="12.28515625" style="43" customWidth="1"/>
    <col min="13566" max="13566" width="10.85546875" style="43" customWidth="1"/>
    <col min="13567" max="13567" width="6" style="43" customWidth="1"/>
    <col min="13568" max="13818" width="9.140625" style="43"/>
    <col min="13819" max="13819" width="20" style="43" customWidth="1"/>
    <col min="13820" max="13820" width="13.5703125" style="43" customWidth="1"/>
    <col min="13821" max="13821" width="12.28515625" style="43" customWidth="1"/>
    <col min="13822" max="13822" width="10.85546875" style="43" customWidth="1"/>
    <col min="13823" max="13823" width="6" style="43" customWidth="1"/>
    <col min="13824" max="14074" width="9.140625" style="43"/>
    <col min="14075" max="14075" width="20" style="43" customWidth="1"/>
    <col min="14076" max="14076" width="13.5703125" style="43" customWidth="1"/>
    <col min="14077" max="14077" width="12.28515625" style="43" customWidth="1"/>
    <col min="14078" max="14078" width="10.85546875" style="43" customWidth="1"/>
    <col min="14079" max="14079" width="6" style="43" customWidth="1"/>
    <col min="14080" max="14330" width="9.140625" style="43"/>
    <col min="14331" max="14331" width="20" style="43" customWidth="1"/>
    <col min="14332" max="14332" width="13.5703125" style="43" customWidth="1"/>
    <col min="14333" max="14333" width="12.28515625" style="43" customWidth="1"/>
    <col min="14334" max="14334" width="10.85546875" style="43" customWidth="1"/>
    <col min="14335" max="14335" width="6" style="43" customWidth="1"/>
    <col min="14336" max="14586" width="9.140625" style="43"/>
    <col min="14587" max="14587" width="20" style="43" customWidth="1"/>
    <col min="14588" max="14588" width="13.5703125" style="43" customWidth="1"/>
    <col min="14589" max="14589" width="12.28515625" style="43" customWidth="1"/>
    <col min="14590" max="14590" width="10.85546875" style="43" customWidth="1"/>
    <col min="14591" max="14591" width="6" style="43" customWidth="1"/>
    <col min="14592" max="14842" width="9.140625" style="43"/>
    <col min="14843" max="14843" width="20" style="43" customWidth="1"/>
    <col min="14844" max="14844" width="13.5703125" style="43" customWidth="1"/>
    <col min="14845" max="14845" width="12.28515625" style="43" customWidth="1"/>
    <col min="14846" max="14846" width="10.85546875" style="43" customWidth="1"/>
    <col min="14847" max="14847" width="6" style="43" customWidth="1"/>
    <col min="14848" max="15098" width="9.140625" style="43"/>
    <col min="15099" max="15099" width="20" style="43" customWidth="1"/>
    <col min="15100" max="15100" width="13.5703125" style="43" customWidth="1"/>
    <col min="15101" max="15101" width="12.28515625" style="43" customWidth="1"/>
    <col min="15102" max="15102" width="10.85546875" style="43" customWidth="1"/>
    <col min="15103" max="15103" width="6" style="43" customWidth="1"/>
    <col min="15104" max="15354" width="9.140625" style="43"/>
    <col min="15355" max="15355" width="20" style="43" customWidth="1"/>
    <col min="15356" max="15356" width="13.5703125" style="43" customWidth="1"/>
    <col min="15357" max="15357" width="12.28515625" style="43" customWidth="1"/>
    <col min="15358" max="15358" width="10.85546875" style="43" customWidth="1"/>
    <col min="15359" max="15359" width="6" style="43" customWidth="1"/>
    <col min="15360" max="15610" width="9.140625" style="43"/>
    <col min="15611" max="15611" width="20" style="43" customWidth="1"/>
    <col min="15612" max="15612" width="13.5703125" style="43" customWidth="1"/>
    <col min="15613" max="15613" width="12.28515625" style="43" customWidth="1"/>
    <col min="15614" max="15614" width="10.85546875" style="43" customWidth="1"/>
    <col min="15615" max="15615" width="6" style="43" customWidth="1"/>
    <col min="15616" max="15866" width="9.140625" style="43"/>
    <col min="15867" max="15867" width="20" style="43" customWidth="1"/>
    <col min="15868" max="15868" width="13.5703125" style="43" customWidth="1"/>
    <col min="15869" max="15869" width="12.28515625" style="43" customWidth="1"/>
    <col min="15870" max="15870" width="10.85546875" style="43" customWidth="1"/>
    <col min="15871" max="15871" width="6" style="43" customWidth="1"/>
    <col min="15872" max="16122" width="9.140625" style="43"/>
    <col min="16123" max="16123" width="20" style="43" customWidth="1"/>
    <col min="16124" max="16124" width="13.5703125" style="43" customWidth="1"/>
    <col min="16125" max="16125" width="12.28515625" style="43" customWidth="1"/>
    <col min="16126" max="16126" width="10.85546875" style="43" customWidth="1"/>
    <col min="16127" max="16127" width="6" style="43" customWidth="1"/>
    <col min="16128" max="16384" width="9.140625" style="43"/>
  </cols>
  <sheetData>
    <row r="1" spans="1:7" x14ac:dyDescent="0.25">
      <c r="D1" s="191"/>
      <c r="E1" s="227" t="s">
        <v>578</v>
      </c>
      <c r="F1" s="227"/>
    </row>
    <row r="2" spans="1:7" x14ac:dyDescent="0.25">
      <c r="D2" s="227" t="s">
        <v>1338</v>
      </c>
      <c r="E2" s="227"/>
      <c r="F2" s="227"/>
    </row>
    <row r="3" spans="1:7" x14ac:dyDescent="0.25">
      <c r="D3" s="227" t="s">
        <v>1340</v>
      </c>
      <c r="E3" s="227"/>
      <c r="F3" s="227"/>
    </row>
    <row r="4" spans="1:7" x14ac:dyDescent="0.25">
      <c r="D4" s="227" t="s">
        <v>1339</v>
      </c>
      <c r="E4" s="227"/>
      <c r="F4" s="227"/>
    </row>
    <row r="6" spans="1:7" ht="15.75" x14ac:dyDescent="0.25">
      <c r="B6" s="209" t="s">
        <v>1248</v>
      </c>
      <c r="C6" s="209"/>
      <c r="D6" s="209"/>
      <c r="E6" s="209"/>
      <c r="F6" s="209"/>
    </row>
    <row r="7" spans="1:7" ht="15.75" x14ac:dyDescent="0.25">
      <c r="B7" s="159"/>
      <c r="C7" s="159"/>
      <c r="D7" s="159"/>
      <c r="E7" s="159"/>
      <c r="F7" s="48" t="s">
        <v>87</v>
      </c>
    </row>
    <row r="8" spans="1:7" s="298" customFormat="1" ht="30" x14ac:dyDescent="0.25">
      <c r="A8" s="288" t="s">
        <v>0</v>
      </c>
      <c r="B8" s="289" t="s">
        <v>1</v>
      </c>
      <c r="C8" s="289" t="s">
        <v>2</v>
      </c>
      <c r="D8" s="28" t="s">
        <v>84</v>
      </c>
      <c r="E8" s="28" t="s">
        <v>85</v>
      </c>
      <c r="F8" s="28" t="s">
        <v>86</v>
      </c>
      <c r="G8" s="43"/>
    </row>
    <row r="9" spans="1:7" s="298" customFormat="1" ht="28.5" x14ac:dyDescent="0.25">
      <c r="A9" s="290" t="s">
        <v>3</v>
      </c>
      <c r="B9" s="291" t="s">
        <v>510</v>
      </c>
      <c r="C9" s="290"/>
      <c r="D9" s="78"/>
      <c r="E9" s="45"/>
      <c r="F9" s="45"/>
      <c r="G9" s="43"/>
    </row>
    <row r="10" spans="1:7" s="298" customFormat="1" ht="30" x14ac:dyDescent="0.25">
      <c r="A10" s="290" t="s">
        <v>5</v>
      </c>
      <c r="B10" s="290" t="s">
        <v>511</v>
      </c>
      <c r="C10" s="290" t="s">
        <v>7</v>
      </c>
      <c r="D10" s="79">
        <v>7.0000000000000007E-2</v>
      </c>
      <c r="E10" s="80"/>
      <c r="F10" s="80">
        <f>D10+E10</f>
        <v>7.0000000000000007E-2</v>
      </c>
      <c r="G10" s="43"/>
    </row>
    <row r="11" spans="1:7" s="298" customFormat="1" ht="30" x14ac:dyDescent="0.25">
      <c r="A11" s="290" t="s">
        <v>8</v>
      </c>
      <c r="B11" s="290" t="s">
        <v>512</v>
      </c>
      <c r="C11" s="290" t="s">
        <v>7</v>
      </c>
      <c r="D11" s="79">
        <v>0.14000000000000001</v>
      </c>
      <c r="E11" s="80"/>
      <c r="F11" s="80">
        <f t="shared" ref="F11:F35" si="0">D11+E11</f>
        <v>0.14000000000000001</v>
      </c>
      <c r="G11" s="43"/>
    </row>
    <row r="12" spans="1:7" s="298" customFormat="1" ht="30" x14ac:dyDescent="0.25">
      <c r="A12" s="290" t="s">
        <v>10</v>
      </c>
      <c r="B12" s="290" t="s">
        <v>513</v>
      </c>
      <c r="C12" s="290" t="s">
        <v>7</v>
      </c>
      <c r="D12" s="79">
        <v>7.0000000000000007E-2</v>
      </c>
      <c r="E12" s="80"/>
      <c r="F12" s="80">
        <f t="shared" si="0"/>
        <v>7.0000000000000007E-2</v>
      </c>
      <c r="G12" s="43"/>
    </row>
    <row r="13" spans="1:7" s="298" customFormat="1" x14ac:dyDescent="0.25">
      <c r="A13" s="290" t="s">
        <v>277</v>
      </c>
      <c r="B13" s="291" t="s">
        <v>484</v>
      </c>
      <c r="C13" s="290"/>
      <c r="D13" s="79"/>
      <c r="E13" s="80"/>
      <c r="F13" s="80"/>
      <c r="G13" s="43"/>
    </row>
    <row r="14" spans="1:7" s="298" customFormat="1" x14ac:dyDescent="0.25">
      <c r="A14" s="292" t="s">
        <v>102</v>
      </c>
      <c r="B14" s="290" t="s">
        <v>514</v>
      </c>
      <c r="C14" s="290"/>
      <c r="D14" s="79"/>
      <c r="E14" s="80"/>
      <c r="F14" s="80"/>
      <c r="G14" s="43"/>
    </row>
    <row r="15" spans="1:7" s="298" customFormat="1" ht="45" x14ac:dyDescent="0.25">
      <c r="A15" s="292"/>
      <c r="B15" s="290" t="s">
        <v>515</v>
      </c>
      <c r="C15" s="290" t="s">
        <v>516</v>
      </c>
      <c r="D15" s="79">
        <v>1.1399999999999999</v>
      </c>
      <c r="E15" s="80"/>
      <c r="F15" s="80">
        <f t="shared" si="0"/>
        <v>1.1399999999999999</v>
      </c>
      <c r="G15" s="43"/>
    </row>
    <row r="16" spans="1:7" s="298" customFormat="1" ht="60" x14ac:dyDescent="0.25">
      <c r="A16" s="292"/>
      <c r="B16" s="290" t="s">
        <v>517</v>
      </c>
      <c r="C16" s="293" t="s">
        <v>518</v>
      </c>
      <c r="D16" s="79">
        <v>1.42</v>
      </c>
      <c r="E16" s="80"/>
      <c r="F16" s="80">
        <f t="shared" si="0"/>
        <v>1.42</v>
      </c>
      <c r="G16" s="43"/>
    </row>
    <row r="17" spans="1:7" s="298" customFormat="1" x14ac:dyDescent="0.25">
      <c r="A17" s="290"/>
      <c r="B17" s="290"/>
      <c r="C17" s="293"/>
      <c r="D17" s="79">
        <v>2.85</v>
      </c>
      <c r="E17" s="80"/>
      <c r="F17" s="80">
        <f t="shared" si="0"/>
        <v>2.85</v>
      </c>
      <c r="G17" s="43"/>
    </row>
    <row r="18" spans="1:7" s="298" customFormat="1" x14ac:dyDescent="0.25">
      <c r="A18" s="290" t="s">
        <v>279</v>
      </c>
      <c r="B18" s="291" t="s">
        <v>491</v>
      </c>
      <c r="C18" s="290"/>
      <c r="D18" s="79"/>
      <c r="E18" s="80"/>
      <c r="F18" s="80"/>
      <c r="G18" s="43"/>
    </row>
    <row r="19" spans="1:7" s="298" customFormat="1" ht="30" x14ac:dyDescent="0.25">
      <c r="A19" s="290" t="s">
        <v>109</v>
      </c>
      <c r="B19" s="290" t="s">
        <v>519</v>
      </c>
      <c r="C19" s="290" t="s">
        <v>171</v>
      </c>
      <c r="D19" s="79">
        <v>7.0000000000000007E-2</v>
      </c>
      <c r="E19" s="80"/>
      <c r="F19" s="80">
        <f t="shared" si="0"/>
        <v>7.0000000000000007E-2</v>
      </c>
      <c r="G19" s="43"/>
    </row>
    <row r="20" spans="1:7" s="298" customFormat="1" ht="29.25" x14ac:dyDescent="0.25">
      <c r="A20" s="29" t="s">
        <v>281</v>
      </c>
      <c r="B20" s="289" t="s">
        <v>520</v>
      </c>
      <c r="C20" s="45"/>
      <c r="D20" s="79"/>
      <c r="E20" s="80"/>
      <c r="F20" s="80"/>
      <c r="G20" s="43"/>
    </row>
    <row r="21" spans="1:7" s="298" customFormat="1" x14ac:dyDescent="0.25">
      <c r="A21" s="29"/>
      <c r="B21" s="289" t="s">
        <v>1317</v>
      </c>
      <c r="C21" s="147"/>
      <c r="D21" s="294" t="s">
        <v>1318</v>
      </c>
      <c r="E21" s="295"/>
      <c r="F21" s="296"/>
      <c r="G21" s="43"/>
    </row>
    <row r="22" spans="1:7" s="298" customFormat="1" ht="62.25" customHeight="1" x14ac:dyDescent="0.25">
      <c r="A22" s="297">
        <v>6</v>
      </c>
      <c r="B22" s="82" t="s">
        <v>521</v>
      </c>
      <c r="C22" s="45"/>
      <c r="D22" s="78"/>
      <c r="E22" s="45"/>
      <c r="F22" s="80"/>
      <c r="G22" s="43"/>
    </row>
    <row r="23" spans="1:7" s="298" customFormat="1" x14ac:dyDescent="0.25">
      <c r="A23" s="29" t="s">
        <v>19</v>
      </c>
      <c r="B23" s="45" t="s">
        <v>522</v>
      </c>
      <c r="C23" s="45"/>
      <c r="D23" s="78" t="s">
        <v>495</v>
      </c>
      <c r="E23" s="45"/>
      <c r="F23" s="79" t="s">
        <v>495</v>
      </c>
      <c r="G23" s="43"/>
    </row>
    <row r="24" spans="1:7" s="298" customFormat="1" x14ac:dyDescent="0.25">
      <c r="A24" s="29" t="s">
        <v>24</v>
      </c>
      <c r="B24" s="45" t="s">
        <v>291</v>
      </c>
      <c r="C24" s="45"/>
      <c r="D24" s="45">
        <v>2.85</v>
      </c>
      <c r="E24" s="45"/>
      <c r="F24" s="80">
        <f t="shared" si="0"/>
        <v>2.85</v>
      </c>
      <c r="G24" s="43"/>
    </row>
    <row r="25" spans="1:7" s="298" customFormat="1" x14ac:dyDescent="0.25">
      <c r="A25" s="29" t="s">
        <v>523</v>
      </c>
      <c r="B25" s="45" t="s">
        <v>293</v>
      </c>
      <c r="C25" s="45" t="s">
        <v>524</v>
      </c>
      <c r="D25" s="45">
        <v>0.71</v>
      </c>
      <c r="E25" s="45"/>
      <c r="F25" s="80">
        <f t="shared" si="0"/>
        <v>0.71</v>
      </c>
      <c r="G25" s="43"/>
    </row>
    <row r="26" spans="1:7" s="298" customFormat="1" x14ac:dyDescent="0.25">
      <c r="A26" s="29" t="s">
        <v>525</v>
      </c>
      <c r="B26" s="45" t="s">
        <v>526</v>
      </c>
      <c r="C26" s="45" t="s">
        <v>524</v>
      </c>
      <c r="D26" s="45">
        <v>0.43</v>
      </c>
      <c r="E26" s="45"/>
      <c r="F26" s="80">
        <f t="shared" si="0"/>
        <v>0.43</v>
      </c>
      <c r="G26" s="43"/>
    </row>
    <row r="27" spans="1:7" s="298" customFormat="1" x14ac:dyDescent="0.25">
      <c r="A27" s="29" t="s">
        <v>527</v>
      </c>
      <c r="B27" s="45" t="s">
        <v>528</v>
      </c>
      <c r="C27" s="45"/>
      <c r="D27" s="45">
        <v>2.85</v>
      </c>
      <c r="E27" s="45"/>
      <c r="F27" s="80">
        <f t="shared" si="0"/>
        <v>2.85</v>
      </c>
      <c r="G27" s="43"/>
    </row>
    <row r="28" spans="1:7" s="298" customFormat="1" x14ac:dyDescent="0.25">
      <c r="A28" s="29" t="s">
        <v>529</v>
      </c>
      <c r="B28" s="45" t="s">
        <v>530</v>
      </c>
      <c r="C28" s="45"/>
      <c r="D28" s="45">
        <v>2.85</v>
      </c>
      <c r="E28" s="45"/>
      <c r="F28" s="80">
        <f t="shared" si="0"/>
        <v>2.85</v>
      </c>
      <c r="G28" s="43"/>
    </row>
    <row r="29" spans="1:7" s="298" customFormat="1" x14ac:dyDescent="0.25">
      <c r="A29" s="29" t="s">
        <v>531</v>
      </c>
      <c r="B29" s="45" t="s">
        <v>60</v>
      </c>
      <c r="C29" s="45"/>
      <c r="D29" s="45">
        <v>1.42</v>
      </c>
      <c r="E29" s="45"/>
      <c r="F29" s="80">
        <f t="shared" si="0"/>
        <v>1.42</v>
      </c>
      <c r="G29" s="43"/>
    </row>
    <row r="30" spans="1:7" s="298" customFormat="1" x14ac:dyDescent="0.25">
      <c r="A30" s="45" t="s">
        <v>532</v>
      </c>
      <c r="B30" s="45" t="s">
        <v>533</v>
      </c>
      <c r="C30" s="45"/>
      <c r="D30" s="45">
        <v>1.42</v>
      </c>
      <c r="E30" s="45"/>
      <c r="F30" s="80">
        <f t="shared" si="0"/>
        <v>1.42</v>
      </c>
      <c r="G30" s="43"/>
    </row>
    <row r="31" spans="1:7" s="298" customFormat="1" x14ac:dyDescent="0.25">
      <c r="A31" s="45" t="s">
        <v>534</v>
      </c>
      <c r="B31" s="45" t="s">
        <v>535</v>
      </c>
      <c r="C31" s="45"/>
      <c r="D31" s="45">
        <v>0.71</v>
      </c>
      <c r="E31" s="45"/>
      <c r="F31" s="80">
        <f t="shared" si="0"/>
        <v>0.71</v>
      </c>
      <c r="G31" s="43"/>
    </row>
    <row r="32" spans="1:7" s="298" customFormat="1" x14ac:dyDescent="0.25">
      <c r="A32" s="45" t="s">
        <v>536</v>
      </c>
      <c r="B32" s="45" t="s">
        <v>537</v>
      </c>
      <c r="C32" s="45"/>
      <c r="D32" s="45">
        <v>1.42</v>
      </c>
      <c r="E32" s="45"/>
      <c r="F32" s="80">
        <f t="shared" si="0"/>
        <v>1.42</v>
      </c>
      <c r="G32" s="43"/>
    </row>
    <row r="33" spans="1:8" s="298" customFormat="1" ht="30" x14ac:dyDescent="0.25">
      <c r="A33" s="45" t="s">
        <v>538</v>
      </c>
      <c r="B33" s="44" t="s">
        <v>539</v>
      </c>
      <c r="C33" s="45"/>
      <c r="D33" s="45">
        <v>0.43</v>
      </c>
      <c r="E33" s="45"/>
      <c r="F33" s="80">
        <f t="shared" si="0"/>
        <v>0.43</v>
      </c>
      <c r="G33" s="43"/>
    </row>
    <row r="34" spans="1:8" s="298" customFormat="1" x14ac:dyDescent="0.25">
      <c r="A34" s="45" t="s">
        <v>540</v>
      </c>
      <c r="B34" s="45" t="s">
        <v>541</v>
      </c>
      <c r="C34" s="45"/>
      <c r="D34" s="45">
        <v>1.42</v>
      </c>
      <c r="E34" s="45"/>
      <c r="F34" s="80">
        <f t="shared" si="0"/>
        <v>1.42</v>
      </c>
      <c r="G34" s="43"/>
    </row>
    <row r="35" spans="1:8" s="298" customFormat="1" x14ac:dyDescent="0.25">
      <c r="A35" s="45" t="s">
        <v>542</v>
      </c>
      <c r="B35" s="45" t="s">
        <v>543</v>
      </c>
      <c r="C35" s="45"/>
      <c r="D35" s="45">
        <v>2.13</v>
      </c>
      <c r="E35" s="45"/>
      <c r="F35" s="80">
        <f t="shared" si="0"/>
        <v>2.13</v>
      </c>
      <c r="G35" s="43"/>
    </row>
    <row r="36" spans="1:8" s="298" customFormat="1" x14ac:dyDescent="0.25">
      <c r="A36" s="29">
        <v>7</v>
      </c>
      <c r="B36" s="29" t="s">
        <v>520</v>
      </c>
      <c r="C36" s="29"/>
      <c r="D36" s="29" t="s">
        <v>544</v>
      </c>
      <c r="E36" s="29"/>
      <c r="F36" s="83"/>
      <c r="G36" s="22"/>
      <c r="H36" s="299"/>
    </row>
    <row r="37" spans="1:8" s="298" customFormat="1" x14ac:dyDescent="0.25">
      <c r="A37" s="29">
        <v>7.1</v>
      </c>
      <c r="B37" s="29" t="s">
        <v>545</v>
      </c>
      <c r="C37" s="29" t="s">
        <v>237</v>
      </c>
      <c r="D37" s="29">
        <v>7.5</v>
      </c>
      <c r="E37" s="29"/>
      <c r="F37" s="83">
        <v>7.5</v>
      </c>
      <c r="G37" s="22"/>
      <c r="H37" s="299"/>
    </row>
    <row r="38" spans="1:8" s="298" customFormat="1" x14ac:dyDescent="0.25">
      <c r="A38" s="29" t="s">
        <v>27</v>
      </c>
      <c r="B38" s="29" t="s">
        <v>546</v>
      </c>
      <c r="C38" s="29" t="s">
        <v>237</v>
      </c>
      <c r="D38" s="29">
        <v>15</v>
      </c>
      <c r="E38" s="29"/>
      <c r="F38" s="83">
        <v>15</v>
      </c>
      <c r="G38" s="22"/>
      <c r="H38" s="299"/>
    </row>
    <row r="39" spans="1:8" s="298" customFormat="1" x14ac:dyDescent="0.25">
      <c r="A39" s="29" t="s">
        <v>28</v>
      </c>
      <c r="B39" s="29" t="s">
        <v>547</v>
      </c>
      <c r="C39" s="29" t="s">
        <v>237</v>
      </c>
      <c r="D39" s="29">
        <v>7.5</v>
      </c>
      <c r="E39" s="29"/>
      <c r="F39" s="83">
        <v>7</v>
      </c>
      <c r="G39" s="22"/>
      <c r="H39" s="299"/>
    </row>
    <row r="40" spans="1:8" s="298" customFormat="1" ht="30" x14ac:dyDescent="0.25">
      <c r="A40" s="129">
        <v>8</v>
      </c>
      <c r="B40" s="129" t="s">
        <v>548</v>
      </c>
      <c r="C40" s="129"/>
      <c r="D40" s="129"/>
      <c r="E40" s="45"/>
      <c r="F40" s="129"/>
      <c r="G40" s="43"/>
    </row>
    <row r="41" spans="1:8" s="298" customFormat="1" x14ac:dyDescent="0.25">
      <c r="A41" s="129" t="s">
        <v>38</v>
      </c>
      <c r="B41" s="129" t="s">
        <v>549</v>
      </c>
      <c r="C41" s="129" t="s">
        <v>550</v>
      </c>
      <c r="D41" s="129" t="s">
        <v>551</v>
      </c>
      <c r="E41" s="45"/>
      <c r="F41" s="129" t="s">
        <v>551</v>
      </c>
      <c r="G41" s="43"/>
    </row>
    <row r="42" spans="1:8" s="298" customFormat="1" x14ac:dyDescent="0.25">
      <c r="A42" s="129" t="s">
        <v>39</v>
      </c>
      <c r="B42" s="129" t="s">
        <v>552</v>
      </c>
      <c r="C42" s="129" t="s">
        <v>550</v>
      </c>
      <c r="D42" s="129" t="s">
        <v>553</v>
      </c>
      <c r="E42" s="45"/>
      <c r="F42" s="129" t="s">
        <v>553</v>
      </c>
      <c r="G42" s="43"/>
    </row>
    <row r="43" spans="1:8" s="298" customFormat="1" ht="30" x14ac:dyDescent="0.25">
      <c r="A43" s="129" t="s">
        <v>42</v>
      </c>
      <c r="B43" s="129" t="s">
        <v>554</v>
      </c>
      <c r="C43" s="129" t="s">
        <v>555</v>
      </c>
      <c r="D43" s="129" t="s">
        <v>556</v>
      </c>
      <c r="E43" s="45"/>
      <c r="F43" s="129" t="s">
        <v>556</v>
      </c>
      <c r="G43" s="43"/>
    </row>
    <row r="44" spans="1:8" s="298" customFormat="1" ht="30" x14ac:dyDescent="0.25">
      <c r="A44" s="129" t="s">
        <v>44</v>
      </c>
      <c r="B44" s="129" t="s">
        <v>557</v>
      </c>
      <c r="C44" s="129" t="s">
        <v>555</v>
      </c>
      <c r="D44" s="129" t="s">
        <v>558</v>
      </c>
      <c r="E44" s="45"/>
      <c r="F44" s="129" t="s">
        <v>558</v>
      </c>
      <c r="G44" s="43"/>
    </row>
    <row r="45" spans="1:8" s="298" customFormat="1" ht="30" x14ac:dyDescent="0.25">
      <c r="A45" s="129" t="s">
        <v>46</v>
      </c>
      <c r="B45" s="129" t="s">
        <v>559</v>
      </c>
      <c r="C45" s="129" t="s">
        <v>555</v>
      </c>
      <c r="D45" s="129" t="s">
        <v>560</v>
      </c>
      <c r="E45" s="45"/>
      <c r="F45" s="129" t="s">
        <v>560</v>
      </c>
      <c r="G45" s="43"/>
    </row>
    <row r="46" spans="1:8" s="298" customFormat="1" ht="30" customHeight="1" x14ac:dyDescent="0.25">
      <c r="A46" s="129" t="s">
        <v>562</v>
      </c>
      <c r="B46" s="129" t="s">
        <v>563</v>
      </c>
      <c r="C46" s="129" t="s">
        <v>561</v>
      </c>
      <c r="D46" s="129" t="s">
        <v>564</v>
      </c>
      <c r="E46" s="45"/>
      <c r="F46" s="129" t="s">
        <v>564</v>
      </c>
      <c r="G46" s="43"/>
    </row>
    <row r="47" spans="1:8" s="298" customFormat="1" x14ac:dyDescent="0.25">
      <c r="A47" s="129" t="s">
        <v>565</v>
      </c>
      <c r="B47" s="129" t="s">
        <v>566</v>
      </c>
      <c r="C47" s="129" t="s">
        <v>561</v>
      </c>
      <c r="D47" s="129" t="s">
        <v>567</v>
      </c>
      <c r="E47" s="45"/>
      <c r="F47" s="129" t="s">
        <v>567</v>
      </c>
      <c r="G47" s="43"/>
    </row>
    <row r="48" spans="1:8" s="298" customFormat="1" x14ac:dyDescent="0.25">
      <c r="A48" s="129" t="s">
        <v>568</v>
      </c>
      <c r="B48" s="129" t="s">
        <v>569</v>
      </c>
      <c r="C48" s="129" t="s">
        <v>561</v>
      </c>
      <c r="D48" s="129" t="s">
        <v>472</v>
      </c>
      <c r="E48" s="45"/>
      <c r="F48" s="129" t="s">
        <v>472</v>
      </c>
      <c r="G48" s="43"/>
    </row>
    <row r="49" spans="1:7" s="298" customFormat="1" x14ac:dyDescent="0.25">
      <c r="A49" s="129" t="s">
        <v>570</v>
      </c>
      <c r="B49" s="129" t="s">
        <v>571</v>
      </c>
      <c r="C49" s="129" t="s">
        <v>561</v>
      </c>
      <c r="D49" s="129" t="s">
        <v>472</v>
      </c>
      <c r="E49" s="45"/>
      <c r="F49" s="129" t="s">
        <v>472</v>
      </c>
      <c r="G49" s="43"/>
    </row>
    <row r="50" spans="1:7" s="298" customFormat="1" x14ac:dyDescent="0.25">
      <c r="A50" s="129" t="s">
        <v>572</v>
      </c>
      <c r="B50" s="129" t="s">
        <v>573</v>
      </c>
      <c r="C50" s="129" t="s">
        <v>561</v>
      </c>
      <c r="D50" s="129" t="s">
        <v>574</v>
      </c>
      <c r="E50" s="45"/>
      <c r="F50" s="129" t="s">
        <v>574</v>
      </c>
      <c r="G50" s="43"/>
    </row>
    <row r="51" spans="1:7" s="298" customFormat="1" x14ac:dyDescent="0.25">
      <c r="A51" s="129" t="s">
        <v>575</v>
      </c>
      <c r="B51" s="129" t="s">
        <v>576</v>
      </c>
      <c r="C51" s="129" t="s">
        <v>550</v>
      </c>
      <c r="D51" s="129" t="s">
        <v>577</v>
      </c>
      <c r="E51" s="45"/>
      <c r="F51" s="129" t="s">
        <v>577</v>
      </c>
      <c r="G51" s="43"/>
    </row>
  </sheetData>
  <mergeCells count="8">
    <mergeCell ref="E1:F1"/>
    <mergeCell ref="B6:F6"/>
    <mergeCell ref="A14:A16"/>
    <mergeCell ref="C16:C17"/>
    <mergeCell ref="D21:F21"/>
    <mergeCell ref="D2:F2"/>
    <mergeCell ref="D3:F3"/>
    <mergeCell ref="D4:F4"/>
  </mergeCells>
  <pageMargins left="1.1811023622047245" right="0.78740157480314965" top="0.78740157480314965" bottom="0.78740157480314965" header="0.31496062992125984" footer="0.31496062992125984"/>
  <pageSetup paperSize="9" scale="93"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workbookViewId="0">
      <selection activeCell="B22" sqref="B22"/>
    </sheetView>
  </sheetViews>
  <sheetFormatPr defaultRowHeight="15" x14ac:dyDescent="0.25"/>
  <cols>
    <col min="1" max="1" width="9.140625" style="86"/>
    <col min="2" max="2" width="30.140625" style="86" customWidth="1"/>
    <col min="3" max="3" width="20" style="86" customWidth="1"/>
    <col min="4" max="4" width="22.140625" style="86" customWidth="1"/>
    <col min="5" max="16384" width="9.140625" style="86"/>
  </cols>
  <sheetData>
    <row r="1" spans="1:6" x14ac:dyDescent="0.25">
      <c r="E1" s="228" t="s">
        <v>630</v>
      </c>
      <c r="F1" s="228"/>
    </row>
    <row r="2" spans="1:6" x14ac:dyDescent="0.25">
      <c r="D2" s="228" t="s">
        <v>1338</v>
      </c>
      <c r="E2" s="228"/>
      <c r="F2" s="228"/>
    </row>
    <row r="3" spans="1:6" x14ac:dyDescent="0.25">
      <c r="D3" s="228" t="s">
        <v>1340</v>
      </c>
      <c r="E3" s="228"/>
      <c r="F3" s="228"/>
    </row>
    <row r="4" spans="1:6" x14ac:dyDescent="0.25">
      <c r="A4" s="85"/>
      <c r="D4" s="228" t="s">
        <v>1339</v>
      </c>
      <c r="E4" s="228"/>
      <c r="F4" s="228"/>
    </row>
    <row r="5" spans="1:6" x14ac:dyDescent="0.25">
      <c r="A5" s="85"/>
      <c r="D5" s="190"/>
      <c r="E5" s="190"/>
      <c r="F5" s="190"/>
    </row>
    <row r="6" spans="1:6" ht="15.75" x14ac:dyDescent="0.25">
      <c r="A6" s="229" t="s">
        <v>1249</v>
      </c>
      <c r="B6" s="229"/>
      <c r="C6" s="229"/>
      <c r="D6" s="229"/>
      <c r="E6" s="229"/>
    </row>
    <row r="7" spans="1:6" ht="15.75" x14ac:dyDescent="0.25">
      <c r="A7" s="111"/>
      <c r="B7" s="111"/>
      <c r="C7" s="111"/>
      <c r="D7" s="111"/>
      <c r="E7" s="111"/>
      <c r="F7" s="86" t="s">
        <v>87</v>
      </c>
    </row>
    <row r="8" spans="1:6" ht="45" x14ac:dyDescent="0.25">
      <c r="A8" s="26" t="s">
        <v>0</v>
      </c>
      <c r="B8" s="27" t="s">
        <v>1</v>
      </c>
      <c r="C8" s="27" t="s">
        <v>2</v>
      </c>
      <c r="D8" s="28" t="s">
        <v>84</v>
      </c>
      <c r="E8" s="28" t="s">
        <v>85</v>
      </c>
      <c r="F8" s="28" t="s">
        <v>86</v>
      </c>
    </row>
    <row r="9" spans="1:6" ht="15.75" x14ac:dyDescent="0.25">
      <c r="A9" s="93" t="s">
        <v>279</v>
      </c>
      <c r="B9" s="232" t="s">
        <v>492</v>
      </c>
      <c r="C9" s="232"/>
      <c r="D9" s="232"/>
      <c r="E9" s="232"/>
      <c r="F9" s="107"/>
    </row>
    <row r="10" spans="1:6" ht="15.75" x14ac:dyDescent="0.25">
      <c r="A10" s="94"/>
      <c r="B10" s="95" t="s">
        <v>580</v>
      </c>
      <c r="C10" s="95"/>
      <c r="D10" s="96"/>
      <c r="E10" s="97"/>
      <c r="F10" s="107"/>
    </row>
    <row r="11" spans="1:6" ht="30" x14ac:dyDescent="0.25">
      <c r="A11" s="88" t="s">
        <v>322</v>
      </c>
      <c r="B11" s="87" t="s">
        <v>581</v>
      </c>
      <c r="C11" s="87" t="s">
        <v>237</v>
      </c>
      <c r="D11" s="90">
        <v>7.5</v>
      </c>
      <c r="E11" s="91"/>
      <c r="F11" s="90">
        <v>7.5</v>
      </c>
    </row>
    <row r="12" spans="1:6" ht="15.75" x14ac:dyDescent="0.25">
      <c r="A12" s="94"/>
      <c r="B12" s="95" t="s">
        <v>582</v>
      </c>
      <c r="C12" s="95"/>
      <c r="D12" s="96"/>
      <c r="E12" s="97"/>
      <c r="F12" s="96"/>
    </row>
    <row r="13" spans="1:6" x14ac:dyDescent="0.25">
      <c r="A13" s="233" t="s">
        <v>583</v>
      </c>
      <c r="B13" s="87" t="s">
        <v>584</v>
      </c>
      <c r="C13" s="87" t="s">
        <v>585</v>
      </c>
      <c r="D13" s="89">
        <v>2.85</v>
      </c>
      <c r="E13" s="91"/>
      <c r="F13" s="89">
        <v>2.85</v>
      </c>
    </row>
    <row r="14" spans="1:6" x14ac:dyDescent="0.25">
      <c r="A14" s="233"/>
      <c r="B14" s="87" t="s">
        <v>586</v>
      </c>
      <c r="C14" s="87" t="s">
        <v>463</v>
      </c>
      <c r="D14" s="90">
        <v>21.5</v>
      </c>
      <c r="E14" s="91"/>
      <c r="F14" s="90">
        <v>21.5</v>
      </c>
    </row>
    <row r="15" spans="1:6" ht="64.5" customHeight="1" x14ac:dyDescent="0.25">
      <c r="A15" s="233"/>
      <c r="B15" s="234" t="s">
        <v>587</v>
      </c>
      <c r="C15" s="234"/>
      <c r="D15" s="234"/>
      <c r="E15" s="234"/>
      <c r="F15" s="107"/>
    </row>
    <row r="16" spans="1:6" ht="15.75" x14ac:dyDescent="0.25">
      <c r="A16" s="93" t="s">
        <v>280</v>
      </c>
      <c r="B16" s="232" t="s">
        <v>588</v>
      </c>
      <c r="C16" s="232"/>
      <c r="D16" s="232"/>
      <c r="E16" s="232"/>
      <c r="F16" s="107"/>
    </row>
    <row r="17" spans="1:6" x14ac:dyDescent="0.25">
      <c r="A17" s="88" t="s">
        <v>111</v>
      </c>
      <c r="B17" s="87" t="s">
        <v>291</v>
      </c>
      <c r="C17" s="87"/>
      <c r="D17" s="99">
        <v>7</v>
      </c>
      <c r="E17" s="91"/>
      <c r="F17" s="99">
        <v>7</v>
      </c>
    </row>
    <row r="18" spans="1:6" x14ac:dyDescent="0.25">
      <c r="A18" s="88">
        <v>4.2</v>
      </c>
      <c r="B18" s="87" t="s">
        <v>589</v>
      </c>
      <c r="C18" s="87"/>
      <c r="D18" s="99">
        <v>0.7</v>
      </c>
      <c r="E18" s="91"/>
      <c r="F18" s="99">
        <v>0.7</v>
      </c>
    </row>
    <row r="19" spans="1:6" x14ac:dyDescent="0.25">
      <c r="A19" s="88">
        <v>4.3</v>
      </c>
      <c r="B19" s="87" t="s">
        <v>590</v>
      </c>
      <c r="C19" s="87"/>
      <c r="D19" s="99">
        <v>0.5</v>
      </c>
      <c r="E19" s="91"/>
      <c r="F19" s="99">
        <v>0.5</v>
      </c>
    </row>
    <row r="20" spans="1:6" ht="30" x14ac:dyDescent="0.25">
      <c r="A20" s="88">
        <v>4.4000000000000004</v>
      </c>
      <c r="B20" s="87" t="s">
        <v>591</v>
      </c>
      <c r="C20" s="87"/>
      <c r="D20" s="99">
        <v>0.2</v>
      </c>
      <c r="E20" s="91"/>
      <c r="F20" s="99">
        <v>0.2</v>
      </c>
    </row>
    <row r="21" spans="1:6" x14ac:dyDescent="0.25">
      <c r="A21" s="88">
        <v>4.5</v>
      </c>
      <c r="B21" s="87" t="s">
        <v>57</v>
      </c>
      <c r="C21" s="87"/>
      <c r="D21" s="99">
        <v>1.5</v>
      </c>
      <c r="E21" s="91"/>
      <c r="F21" s="99">
        <v>1.5</v>
      </c>
    </row>
    <row r="22" spans="1:6" x14ac:dyDescent="0.25">
      <c r="A22" s="88" t="s">
        <v>499</v>
      </c>
      <c r="B22" s="87" t="s">
        <v>592</v>
      </c>
      <c r="C22" s="87"/>
      <c r="D22" s="99">
        <v>1</v>
      </c>
      <c r="E22" s="91"/>
      <c r="F22" s="99">
        <v>1</v>
      </c>
    </row>
    <row r="23" spans="1:6" ht="30" x14ac:dyDescent="0.25">
      <c r="A23" s="88" t="s">
        <v>500</v>
      </c>
      <c r="B23" s="87" t="s">
        <v>593</v>
      </c>
      <c r="C23" s="87"/>
      <c r="D23" s="99">
        <v>1.5</v>
      </c>
      <c r="E23" s="91"/>
      <c r="F23" s="99">
        <v>1.5</v>
      </c>
    </row>
    <row r="24" spans="1:6" x14ac:dyDescent="0.25">
      <c r="A24" s="88">
        <v>4.8</v>
      </c>
      <c r="B24" s="87" t="s">
        <v>594</v>
      </c>
      <c r="C24" s="87"/>
      <c r="D24" s="99">
        <v>4.5</v>
      </c>
      <c r="E24" s="91"/>
      <c r="F24" s="99">
        <v>4.5</v>
      </c>
    </row>
    <row r="25" spans="1:6" ht="45" x14ac:dyDescent="0.25">
      <c r="A25" s="88">
        <v>4.9000000000000004</v>
      </c>
      <c r="B25" s="87" t="s">
        <v>595</v>
      </c>
      <c r="C25" s="87"/>
      <c r="D25" s="99">
        <v>3</v>
      </c>
      <c r="E25" s="91"/>
      <c r="F25" s="99">
        <v>3</v>
      </c>
    </row>
    <row r="26" spans="1:6" ht="45" x14ac:dyDescent="0.25">
      <c r="A26" s="88" t="s">
        <v>596</v>
      </c>
      <c r="B26" s="87" t="s">
        <v>597</v>
      </c>
      <c r="C26" s="87"/>
      <c r="D26" s="99">
        <v>7</v>
      </c>
      <c r="E26" s="91"/>
      <c r="F26" s="99">
        <v>7</v>
      </c>
    </row>
    <row r="27" spans="1:6" x14ac:dyDescent="0.25">
      <c r="A27" s="88" t="s">
        <v>598</v>
      </c>
      <c r="B27" s="87" t="s">
        <v>599</v>
      </c>
      <c r="C27" s="87"/>
      <c r="D27" s="99">
        <v>1.5</v>
      </c>
      <c r="E27" s="91"/>
      <c r="F27" s="99">
        <v>1.5</v>
      </c>
    </row>
    <row r="28" spans="1:6" x14ac:dyDescent="0.25">
      <c r="A28" s="88" t="s">
        <v>600</v>
      </c>
      <c r="B28" s="87" t="s">
        <v>601</v>
      </c>
      <c r="C28" s="87"/>
      <c r="D28" s="99">
        <v>1.5</v>
      </c>
      <c r="E28" s="91"/>
      <c r="F28" s="99">
        <v>1.5</v>
      </c>
    </row>
    <row r="29" spans="1:6" ht="30" x14ac:dyDescent="0.25">
      <c r="A29" s="88" t="s">
        <v>602</v>
      </c>
      <c r="B29" s="87" t="s">
        <v>603</v>
      </c>
      <c r="C29" s="87"/>
      <c r="D29" s="99">
        <v>10</v>
      </c>
      <c r="E29" s="91"/>
      <c r="F29" s="99">
        <v>10</v>
      </c>
    </row>
    <row r="30" spans="1:6" ht="15.75" x14ac:dyDescent="0.25">
      <c r="A30" s="92" t="s">
        <v>281</v>
      </c>
      <c r="B30" s="232" t="s">
        <v>604</v>
      </c>
      <c r="C30" s="232"/>
      <c r="D30" s="232"/>
      <c r="E30" s="232"/>
      <c r="F30" s="107"/>
    </row>
    <row r="31" spans="1:6" x14ac:dyDescent="0.25">
      <c r="A31" s="88" t="s">
        <v>17</v>
      </c>
      <c r="B31" s="87" t="s">
        <v>605</v>
      </c>
      <c r="C31" s="87" t="s">
        <v>237</v>
      </c>
      <c r="D31" s="99">
        <v>18</v>
      </c>
      <c r="E31" s="100"/>
      <c r="F31" s="99">
        <v>18</v>
      </c>
    </row>
    <row r="32" spans="1:6" ht="30" x14ac:dyDescent="0.25">
      <c r="A32" s="88" t="s">
        <v>377</v>
      </c>
      <c r="B32" s="87" t="s">
        <v>606</v>
      </c>
      <c r="C32" s="87" t="s">
        <v>607</v>
      </c>
      <c r="D32" s="99">
        <v>1.5</v>
      </c>
      <c r="E32" s="100"/>
      <c r="F32" s="99">
        <v>1.5</v>
      </c>
    </row>
    <row r="33" spans="1:6" ht="45" x14ac:dyDescent="0.25">
      <c r="A33" s="88" t="s">
        <v>394</v>
      </c>
      <c r="B33" s="87" t="s">
        <v>608</v>
      </c>
      <c r="C33" s="87" t="s">
        <v>607</v>
      </c>
      <c r="D33" s="99">
        <v>0.7</v>
      </c>
      <c r="E33" s="100"/>
      <c r="F33" s="99">
        <v>0.7</v>
      </c>
    </row>
    <row r="34" spans="1:6" x14ac:dyDescent="0.25">
      <c r="A34" s="88" t="s">
        <v>398</v>
      </c>
      <c r="B34" s="87" t="s">
        <v>609</v>
      </c>
      <c r="C34" s="87" t="s">
        <v>610</v>
      </c>
      <c r="D34" s="99">
        <v>3.6</v>
      </c>
      <c r="E34" s="100"/>
      <c r="F34" s="99">
        <v>3.6</v>
      </c>
    </row>
    <row r="35" spans="1:6" ht="30" x14ac:dyDescent="0.25">
      <c r="A35" s="88" t="s">
        <v>405</v>
      </c>
      <c r="B35" s="87" t="s">
        <v>611</v>
      </c>
      <c r="C35" s="87" t="s">
        <v>612</v>
      </c>
      <c r="D35" s="99">
        <v>0.7</v>
      </c>
      <c r="E35" s="100"/>
      <c r="F35" s="99">
        <v>0.7</v>
      </c>
    </row>
    <row r="36" spans="1:6" x14ac:dyDescent="0.25">
      <c r="A36" s="88" t="s">
        <v>613</v>
      </c>
      <c r="B36" s="87" t="s">
        <v>614</v>
      </c>
      <c r="C36" s="87" t="s">
        <v>607</v>
      </c>
      <c r="D36" s="99">
        <v>1</v>
      </c>
      <c r="E36" s="100"/>
      <c r="F36" s="99">
        <v>1</v>
      </c>
    </row>
    <row r="37" spans="1:6" ht="30" x14ac:dyDescent="0.25">
      <c r="A37" s="88" t="s">
        <v>615</v>
      </c>
      <c r="B37" s="87" t="s">
        <v>616</v>
      </c>
      <c r="C37" s="87" t="s">
        <v>617</v>
      </c>
      <c r="D37" s="99">
        <v>7</v>
      </c>
      <c r="E37" s="100"/>
      <c r="F37" s="99">
        <v>7</v>
      </c>
    </row>
    <row r="38" spans="1:6" ht="30" x14ac:dyDescent="0.25">
      <c r="A38" s="88" t="s">
        <v>618</v>
      </c>
      <c r="B38" s="87" t="s">
        <v>619</v>
      </c>
      <c r="C38" s="87" t="s">
        <v>237</v>
      </c>
      <c r="D38" s="99">
        <v>25</v>
      </c>
      <c r="E38" s="100"/>
      <c r="F38" s="99">
        <v>25</v>
      </c>
    </row>
    <row r="39" spans="1:6" ht="15.75" x14ac:dyDescent="0.25">
      <c r="A39" s="101">
        <v>13</v>
      </c>
      <c r="B39" s="235" t="s">
        <v>620</v>
      </c>
      <c r="C39" s="235"/>
      <c r="D39" s="235"/>
      <c r="E39" s="235"/>
      <c r="F39" s="108"/>
    </row>
    <row r="40" spans="1:6" ht="30" x14ac:dyDescent="0.25">
      <c r="A40" s="89">
        <v>13.2</v>
      </c>
      <c r="B40" s="98" t="s">
        <v>621</v>
      </c>
      <c r="C40" s="98" t="s">
        <v>622</v>
      </c>
      <c r="D40" s="90">
        <v>60</v>
      </c>
      <c r="E40" s="100"/>
      <c r="F40" s="90">
        <v>60</v>
      </c>
    </row>
    <row r="42" spans="1:6" ht="15.75" x14ac:dyDescent="0.25">
      <c r="A42" s="230" t="s">
        <v>696</v>
      </c>
      <c r="B42" s="230"/>
      <c r="C42" s="230"/>
      <c r="D42" s="230"/>
      <c r="E42" s="230"/>
      <c r="F42" s="107"/>
    </row>
    <row r="43" spans="1:6" ht="15.75" x14ac:dyDescent="0.25">
      <c r="A43" s="102" t="s">
        <v>295</v>
      </c>
      <c r="B43" s="103" t="s">
        <v>697</v>
      </c>
      <c r="C43" s="104"/>
      <c r="D43" s="105">
        <v>1.1399999999999999</v>
      </c>
      <c r="E43" s="105"/>
      <c r="F43" s="105">
        <v>1.1399999999999999</v>
      </c>
    </row>
    <row r="44" spans="1:6" ht="15.75" x14ac:dyDescent="0.25">
      <c r="A44" s="109">
        <v>16</v>
      </c>
      <c r="B44" s="231" t="s">
        <v>625</v>
      </c>
      <c r="C44" s="231"/>
      <c r="D44" s="231"/>
      <c r="E44" s="231"/>
      <c r="F44" s="110"/>
    </row>
    <row r="45" spans="1:6" x14ac:dyDescent="0.25">
      <c r="A45" s="12" t="s">
        <v>626</v>
      </c>
      <c r="B45" s="6" t="s">
        <v>627</v>
      </c>
      <c r="C45" s="6" t="s">
        <v>628</v>
      </c>
      <c r="D45" s="106">
        <v>23</v>
      </c>
      <c r="E45" s="6"/>
      <c r="F45" s="106">
        <v>23</v>
      </c>
    </row>
    <row r="46" spans="1:6" x14ac:dyDescent="0.25">
      <c r="A46" s="12">
        <v>16.3</v>
      </c>
      <c r="B46" s="6" t="s">
        <v>629</v>
      </c>
      <c r="C46" s="6" t="s">
        <v>628</v>
      </c>
      <c r="D46" s="106">
        <v>6.5</v>
      </c>
      <c r="E46" s="6"/>
      <c r="F46" s="106">
        <v>6.5</v>
      </c>
    </row>
    <row r="47" spans="1:6" x14ac:dyDescent="0.25">
      <c r="A47" s="170">
        <v>17</v>
      </c>
      <c r="B47" s="127" t="s">
        <v>1317</v>
      </c>
      <c r="C47" s="19"/>
      <c r="D47" s="223" t="s">
        <v>1318</v>
      </c>
      <c r="E47" s="224"/>
      <c r="F47" s="225"/>
    </row>
  </sheetData>
  <mergeCells count="14">
    <mergeCell ref="E1:F1"/>
    <mergeCell ref="D2:F2"/>
    <mergeCell ref="D3:F3"/>
    <mergeCell ref="D4:F4"/>
    <mergeCell ref="D47:F47"/>
    <mergeCell ref="A6:E6"/>
    <mergeCell ref="A42:E42"/>
    <mergeCell ref="B44:E44"/>
    <mergeCell ref="B9:E9"/>
    <mergeCell ref="A13:A15"/>
    <mergeCell ref="B15:E15"/>
    <mergeCell ref="B16:E16"/>
    <mergeCell ref="B30:E30"/>
    <mergeCell ref="B39:E39"/>
  </mergeCells>
  <pageMargins left="1.1811023622047243" right="0.78740157480314965" top="0.78740157480314965" bottom="0.78740157480314965" header="0.31496062992125984" footer="0.31496062992125984"/>
  <pageSetup paperSize="9" scale="8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workbookViewId="0">
      <selection activeCell="B17" sqref="B17"/>
    </sheetView>
  </sheetViews>
  <sheetFormatPr defaultRowHeight="15" x14ac:dyDescent="0.25"/>
  <cols>
    <col min="2" max="2" width="26.5703125" customWidth="1"/>
    <col min="3" max="3" width="11.28515625" customWidth="1"/>
    <col min="4" max="4" width="14.42578125" customWidth="1"/>
    <col min="5" max="5" width="9.42578125" customWidth="1"/>
    <col min="6" max="6" width="14.5703125" customWidth="1"/>
  </cols>
  <sheetData>
    <row r="1" spans="1:6" x14ac:dyDescent="0.25">
      <c r="E1" s="200" t="s">
        <v>649</v>
      </c>
      <c r="F1" s="200"/>
    </row>
    <row r="2" spans="1:6" x14ac:dyDescent="0.25">
      <c r="D2" s="200" t="s">
        <v>1338</v>
      </c>
      <c r="E2" s="200"/>
      <c r="F2" s="200"/>
    </row>
    <row r="3" spans="1:6" x14ac:dyDescent="0.25">
      <c r="D3" s="200" t="s">
        <v>1340</v>
      </c>
      <c r="E3" s="200"/>
      <c r="F3" s="200"/>
    </row>
    <row r="4" spans="1:6" x14ac:dyDescent="0.25">
      <c r="D4" s="200" t="s">
        <v>1339</v>
      </c>
      <c r="E4" s="200"/>
      <c r="F4" s="200"/>
    </row>
    <row r="6" spans="1:6" ht="15.75" x14ac:dyDescent="0.25">
      <c r="A6" s="236" t="s">
        <v>1250</v>
      </c>
      <c r="B6" s="236"/>
      <c r="C6" s="236"/>
      <c r="D6" s="236"/>
      <c r="E6" s="236"/>
      <c r="F6" s="236"/>
    </row>
    <row r="7" spans="1:6" x14ac:dyDescent="0.25">
      <c r="F7" t="s">
        <v>87</v>
      </c>
    </row>
    <row r="8" spans="1:6" ht="30" x14ac:dyDescent="0.25">
      <c r="A8" s="19" t="s">
        <v>0</v>
      </c>
      <c r="B8" s="19" t="s">
        <v>153</v>
      </c>
      <c r="C8" s="19" t="s">
        <v>2</v>
      </c>
      <c r="D8" s="112" t="s">
        <v>647</v>
      </c>
      <c r="E8" s="112" t="s">
        <v>85</v>
      </c>
      <c r="F8" s="112" t="s">
        <v>648</v>
      </c>
    </row>
    <row r="9" spans="1:6" x14ac:dyDescent="0.25">
      <c r="A9" s="237" t="s">
        <v>276</v>
      </c>
      <c r="B9" s="238"/>
      <c r="C9" s="19"/>
      <c r="D9" s="19"/>
      <c r="E9" s="19"/>
      <c r="F9" s="19"/>
    </row>
    <row r="10" spans="1:6" x14ac:dyDescent="0.25">
      <c r="A10" s="19">
        <v>1</v>
      </c>
      <c r="B10" s="19" t="s">
        <v>631</v>
      </c>
      <c r="C10" s="19" t="s">
        <v>480</v>
      </c>
      <c r="D10" s="19">
        <v>7.0000000000000007E-2</v>
      </c>
      <c r="E10" s="19"/>
      <c r="F10" s="19">
        <v>7.0000000000000007E-2</v>
      </c>
    </row>
    <row r="11" spans="1:6" x14ac:dyDescent="0.25">
      <c r="A11" s="19">
        <v>2</v>
      </c>
      <c r="B11" s="19" t="s">
        <v>632</v>
      </c>
      <c r="C11" s="19" t="s">
        <v>480</v>
      </c>
      <c r="D11" s="19">
        <v>0.14000000000000001</v>
      </c>
      <c r="E11" s="19"/>
      <c r="F11" s="19">
        <v>0.14000000000000001</v>
      </c>
    </row>
    <row r="12" spans="1:6" ht="30" x14ac:dyDescent="0.25">
      <c r="A12" s="19">
        <v>3</v>
      </c>
      <c r="B12" s="112" t="s">
        <v>633</v>
      </c>
      <c r="C12" s="19" t="s">
        <v>480</v>
      </c>
      <c r="D12" s="19">
        <v>0.14000000000000001</v>
      </c>
      <c r="E12" s="19"/>
      <c r="F12" s="19">
        <v>0.14000000000000001</v>
      </c>
    </row>
    <row r="13" spans="1:6" ht="30" x14ac:dyDescent="0.25">
      <c r="A13" s="19">
        <v>4</v>
      </c>
      <c r="B13" s="112" t="s">
        <v>634</v>
      </c>
      <c r="C13" s="19" t="s">
        <v>480</v>
      </c>
      <c r="D13" s="19">
        <v>0.28000000000000003</v>
      </c>
      <c r="E13" s="19"/>
      <c r="F13" s="19">
        <v>0.28000000000000003</v>
      </c>
    </row>
    <row r="14" spans="1:6" x14ac:dyDescent="0.25">
      <c r="A14" s="19">
        <v>5</v>
      </c>
      <c r="B14" s="19" t="s">
        <v>635</v>
      </c>
      <c r="C14" s="19" t="s">
        <v>480</v>
      </c>
      <c r="D14" s="19">
        <v>0.14000000000000001</v>
      </c>
      <c r="E14" s="19"/>
      <c r="F14" s="19">
        <v>0.14000000000000001</v>
      </c>
    </row>
    <row r="15" spans="1:6" x14ac:dyDescent="0.25">
      <c r="A15" s="237" t="s">
        <v>636</v>
      </c>
      <c r="B15" s="238"/>
      <c r="C15" s="19"/>
      <c r="D15" s="19"/>
      <c r="E15" s="19"/>
      <c r="F15" s="19"/>
    </row>
    <row r="16" spans="1:6" x14ac:dyDescent="0.25">
      <c r="A16" s="19">
        <v>12</v>
      </c>
      <c r="B16" s="19" t="s">
        <v>637</v>
      </c>
      <c r="C16" s="19" t="s">
        <v>638</v>
      </c>
      <c r="D16" s="113">
        <v>7</v>
      </c>
      <c r="E16" s="19"/>
      <c r="F16" s="113">
        <v>7</v>
      </c>
    </row>
    <row r="17" spans="1:6" x14ac:dyDescent="0.25">
      <c r="A17" s="19">
        <v>13</v>
      </c>
      <c r="B17" s="19" t="s">
        <v>639</v>
      </c>
      <c r="C17" s="19" t="s">
        <v>638</v>
      </c>
      <c r="D17" s="113">
        <v>5.4</v>
      </c>
      <c r="E17" s="19"/>
      <c r="F17" s="113">
        <v>5.4</v>
      </c>
    </row>
    <row r="18" spans="1:6" x14ac:dyDescent="0.25">
      <c r="A18" s="19">
        <v>14</v>
      </c>
      <c r="B18" s="19" t="s">
        <v>640</v>
      </c>
      <c r="C18" s="19" t="s">
        <v>638</v>
      </c>
      <c r="D18" s="113">
        <v>1.3</v>
      </c>
      <c r="E18" s="19"/>
      <c r="F18" s="113">
        <v>1.3</v>
      </c>
    </row>
    <row r="19" spans="1:6" x14ac:dyDescent="0.25">
      <c r="A19" s="19">
        <v>15</v>
      </c>
      <c r="B19" s="19" t="s">
        <v>641</v>
      </c>
      <c r="C19" s="19" t="s">
        <v>638</v>
      </c>
      <c r="D19" s="19">
        <v>1.75</v>
      </c>
      <c r="E19" s="19"/>
      <c r="F19" s="19">
        <v>1.75</v>
      </c>
    </row>
    <row r="20" spans="1:6" ht="60" x14ac:dyDescent="0.25">
      <c r="A20" s="19">
        <v>16</v>
      </c>
      <c r="B20" s="112" t="s">
        <v>642</v>
      </c>
      <c r="C20" s="19" t="s">
        <v>638</v>
      </c>
      <c r="D20" s="19">
        <v>1.65</v>
      </c>
      <c r="E20" s="19"/>
      <c r="F20" s="19">
        <v>1.65</v>
      </c>
    </row>
    <row r="21" spans="1:6" x14ac:dyDescent="0.25">
      <c r="A21" s="237" t="s">
        <v>643</v>
      </c>
      <c r="B21" s="238"/>
      <c r="C21" s="19"/>
      <c r="D21" s="19"/>
      <c r="E21" s="19"/>
      <c r="F21" s="19"/>
    </row>
    <row r="22" spans="1:6" ht="45" x14ac:dyDescent="0.25">
      <c r="A22" s="19">
        <v>17</v>
      </c>
      <c r="B22" s="112" t="s">
        <v>644</v>
      </c>
      <c r="C22" s="19" t="s">
        <v>645</v>
      </c>
      <c r="D22" s="19">
        <v>1.55</v>
      </c>
      <c r="E22" s="19"/>
      <c r="F22" s="19">
        <v>1.55</v>
      </c>
    </row>
    <row r="23" spans="1:6" ht="30" x14ac:dyDescent="0.25">
      <c r="A23" s="107">
        <v>18</v>
      </c>
      <c r="B23" s="112" t="s">
        <v>646</v>
      </c>
      <c r="C23" s="19" t="s">
        <v>645</v>
      </c>
      <c r="D23" s="107">
        <v>0.25</v>
      </c>
      <c r="E23" s="19"/>
      <c r="F23" s="107">
        <v>0.25</v>
      </c>
    </row>
    <row r="25" spans="1:6" x14ac:dyDescent="0.25">
      <c r="A25" s="170">
        <v>19</v>
      </c>
      <c r="B25" s="127" t="s">
        <v>1317</v>
      </c>
      <c r="C25" s="19"/>
      <c r="D25" s="223" t="s">
        <v>1318</v>
      </c>
      <c r="E25" s="224"/>
      <c r="F25" s="225"/>
    </row>
  </sheetData>
  <mergeCells count="9">
    <mergeCell ref="E1:F1"/>
    <mergeCell ref="D2:F2"/>
    <mergeCell ref="D3:F3"/>
    <mergeCell ref="D4:F4"/>
    <mergeCell ref="D25:F25"/>
    <mergeCell ref="A6:F6"/>
    <mergeCell ref="A9:B9"/>
    <mergeCell ref="A15:B15"/>
    <mergeCell ref="A21:B21"/>
  </mergeCells>
  <pageMargins left="1.1811023622047243" right="0.78740157480314965" top="0.78740157480314965" bottom="0.78740157480314965" header="0.31496062992125984" footer="0.31496062992125984"/>
  <pageSetup paperSize="9" scale="93"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2"/>
  <sheetViews>
    <sheetView workbookViewId="0">
      <selection activeCell="K8" sqref="K8"/>
    </sheetView>
  </sheetViews>
  <sheetFormatPr defaultRowHeight="15" x14ac:dyDescent="0.25"/>
  <cols>
    <col min="1" max="1" width="7.42578125" customWidth="1"/>
    <col min="2" max="2" width="34.85546875" customWidth="1"/>
    <col min="3" max="3" width="26.28515625" customWidth="1"/>
    <col min="4" max="4" width="17.7109375" style="135" customWidth="1"/>
    <col min="256" max="256" width="7.42578125" customWidth="1"/>
    <col min="257" max="257" width="34.85546875" customWidth="1"/>
    <col min="258" max="258" width="11.140625" customWidth="1"/>
    <col min="259" max="259" width="14.140625" customWidth="1"/>
    <col min="260" max="260" width="12.85546875" customWidth="1"/>
    <col min="512" max="512" width="7.42578125" customWidth="1"/>
    <col min="513" max="513" width="34.85546875" customWidth="1"/>
    <col min="514" max="514" width="11.140625" customWidth="1"/>
    <col min="515" max="515" width="14.140625" customWidth="1"/>
    <col min="516" max="516" width="12.85546875" customWidth="1"/>
    <col min="768" max="768" width="7.42578125" customWidth="1"/>
    <col min="769" max="769" width="34.85546875" customWidth="1"/>
    <col min="770" max="770" width="11.140625" customWidth="1"/>
    <col min="771" max="771" width="14.140625" customWidth="1"/>
    <col min="772" max="772" width="12.85546875" customWidth="1"/>
    <col min="1024" max="1024" width="7.42578125" customWidth="1"/>
    <col min="1025" max="1025" width="34.85546875" customWidth="1"/>
    <col min="1026" max="1026" width="11.140625" customWidth="1"/>
    <col min="1027" max="1027" width="14.140625" customWidth="1"/>
    <col min="1028" max="1028" width="12.85546875" customWidth="1"/>
    <col min="1280" max="1280" width="7.42578125" customWidth="1"/>
    <col min="1281" max="1281" width="34.85546875" customWidth="1"/>
    <col min="1282" max="1282" width="11.140625" customWidth="1"/>
    <col min="1283" max="1283" width="14.140625" customWidth="1"/>
    <col min="1284" max="1284" width="12.85546875" customWidth="1"/>
    <col min="1536" max="1536" width="7.42578125" customWidth="1"/>
    <col min="1537" max="1537" width="34.85546875" customWidth="1"/>
    <col min="1538" max="1538" width="11.140625" customWidth="1"/>
    <col min="1539" max="1539" width="14.140625" customWidth="1"/>
    <col min="1540" max="1540" width="12.85546875" customWidth="1"/>
    <col min="1792" max="1792" width="7.42578125" customWidth="1"/>
    <col min="1793" max="1793" width="34.85546875" customWidth="1"/>
    <col min="1794" max="1794" width="11.140625" customWidth="1"/>
    <col min="1795" max="1795" width="14.140625" customWidth="1"/>
    <col min="1796" max="1796" width="12.85546875" customWidth="1"/>
    <col min="2048" max="2048" width="7.42578125" customWidth="1"/>
    <col min="2049" max="2049" width="34.85546875" customWidth="1"/>
    <col min="2050" max="2050" width="11.140625" customWidth="1"/>
    <col min="2051" max="2051" width="14.140625" customWidth="1"/>
    <col min="2052" max="2052" width="12.85546875" customWidth="1"/>
    <col min="2304" max="2304" width="7.42578125" customWidth="1"/>
    <col min="2305" max="2305" width="34.85546875" customWidth="1"/>
    <col min="2306" max="2306" width="11.140625" customWidth="1"/>
    <col min="2307" max="2307" width="14.140625" customWidth="1"/>
    <col min="2308" max="2308" width="12.85546875" customWidth="1"/>
    <col min="2560" max="2560" width="7.42578125" customWidth="1"/>
    <col min="2561" max="2561" width="34.85546875" customWidth="1"/>
    <col min="2562" max="2562" width="11.140625" customWidth="1"/>
    <col min="2563" max="2563" width="14.140625" customWidth="1"/>
    <col min="2564" max="2564" width="12.85546875" customWidth="1"/>
    <col min="2816" max="2816" width="7.42578125" customWidth="1"/>
    <col min="2817" max="2817" width="34.85546875" customWidth="1"/>
    <col min="2818" max="2818" width="11.140625" customWidth="1"/>
    <col min="2819" max="2819" width="14.140625" customWidth="1"/>
    <col min="2820" max="2820" width="12.85546875" customWidth="1"/>
    <col min="3072" max="3072" width="7.42578125" customWidth="1"/>
    <col min="3073" max="3073" width="34.85546875" customWidth="1"/>
    <col min="3074" max="3074" width="11.140625" customWidth="1"/>
    <col min="3075" max="3075" width="14.140625" customWidth="1"/>
    <col min="3076" max="3076" width="12.85546875" customWidth="1"/>
    <col min="3328" max="3328" width="7.42578125" customWidth="1"/>
    <col min="3329" max="3329" width="34.85546875" customWidth="1"/>
    <col min="3330" max="3330" width="11.140625" customWidth="1"/>
    <col min="3331" max="3331" width="14.140625" customWidth="1"/>
    <col min="3332" max="3332" width="12.85546875" customWidth="1"/>
    <col min="3584" max="3584" width="7.42578125" customWidth="1"/>
    <col min="3585" max="3585" width="34.85546875" customWidth="1"/>
    <col min="3586" max="3586" width="11.140625" customWidth="1"/>
    <col min="3587" max="3587" width="14.140625" customWidth="1"/>
    <col min="3588" max="3588" width="12.85546875" customWidth="1"/>
    <col min="3840" max="3840" width="7.42578125" customWidth="1"/>
    <col min="3841" max="3841" width="34.85546875" customWidth="1"/>
    <col min="3842" max="3842" width="11.140625" customWidth="1"/>
    <col min="3843" max="3843" width="14.140625" customWidth="1"/>
    <col min="3844" max="3844" width="12.85546875" customWidth="1"/>
    <col min="4096" max="4096" width="7.42578125" customWidth="1"/>
    <col min="4097" max="4097" width="34.85546875" customWidth="1"/>
    <col min="4098" max="4098" width="11.140625" customWidth="1"/>
    <col min="4099" max="4099" width="14.140625" customWidth="1"/>
    <col min="4100" max="4100" width="12.85546875" customWidth="1"/>
    <col min="4352" max="4352" width="7.42578125" customWidth="1"/>
    <col min="4353" max="4353" width="34.85546875" customWidth="1"/>
    <col min="4354" max="4354" width="11.140625" customWidth="1"/>
    <col min="4355" max="4355" width="14.140625" customWidth="1"/>
    <col min="4356" max="4356" width="12.85546875" customWidth="1"/>
    <col min="4608" max="4608" width="7.42578125" customWidth="1"/>
    <col min="4609" max="4609" width="34.85546875" customWidth="1"/>
    <col min="4610" max="4610" width="11.140625" customWidth="1"/>
    <col min="4611" max="4611" width="14.140625" customWidth="1"/>
    <col min="4612" max="4612" width="12.85546875" customWidth="1"/>
    <col min="4864" max="4864" width="7.42578125" customWidth="1"/>
    <col min="4865" max="4865" width="34.85546875" customWidth="1"/>
    <col min="4866" max="4866" width="11.140625" customWidth="1"/>
    <col min="4867" max="4867" width="14.140625" customWidth="1"/>
    <col min="4868" max="4868" width="12.85546875" customWidth="1"/>
    <col min="5120" max="5120" width="7.42578125" customWidth="1"/>
    <col min="5121" max="5121" width="34.85546875" customWidth="1"/>
    <col min="5122" max="5122" width="11.140625" customWidth="1"/>
    <col min="5123" max="5123" width="14.140625" customWidth="1"/>
    <col min="5124" max="5124" width="12.85546875" customWidth="1"/>
    <col min="5376" max="5376" width="7.42578125" customWidth="1"/>
    <col min="5377" max="5377" width="34.85546875" customWidth="1"/>
    <col min="5378" max="5378" width="11.140625" customWidth="1"/>
    <col min="5379" max="5379" width="14.140625" customWidth="1"/>
    <col min="5380" max="5380" width="12.85546875" customWidth="1"/>
    <col min="5632" max="5632" width="7.42578125" customWidth="1"/>
    <col min="5633" max="5633" width="34.85546875" customWidth="1"/>
    <col min="5634" max="5634" width="11.140625" customWidth="1"/>
    <col min="5635" max="5635" width="14.140625" customWidth="1"/>
    <col min="5636" max="5636" width="12.85546875" customWidth="1"/>
    <col min="5888" max="5888" width="7.42578125" customWidth="1"/>
    <col min="5889" max="5889" width="34.85546875" customWidth="1"/>
    <col min="5890" max="5890" width="11.140625" customWidth="1"/>
    <col min="5891" max="5891" width="14.140625" customWidth="1"/>
    <col min="5892" max="5892" width="12.85546875" customWidth="1"/>
    <col min="6144" max="6144" width="7.42578125" customWidth="1"/>
    <col min="6145" max="6145" width="34.85546875" customWidth="1"/>
    <col min="6146" max="6146" width="11.140625" customWidth="1"/>
    <col min="6147" max="6147" width="14.140625" customWidth="1"/>
    <col min="6148" max="6148" width="12.85546875" customWidth="1"/>
    <col min="6400" max="6400" width="7.42578125" customWidth="1"/>
    <col min="6401" max="6401" width="34.85546875" customWidth="1"/>
    <col min="6402" max="6402" width="11.140625" customWidth="1"/>
    <col min="6403" max="6403" width="14.140625" customWidth="1"/>
    <col min="6404" max="6404" width="12.85546875" customWidth="1"/>
    <col min="6656" max="6656" width="7.42578125" customWidth="1"/>
    <col min="6657" max="6657" width="34.85546875" customWidth="1"/>
    <col min="6658" max="6658" width="11.140625" customWidth="1"/>
    <col min="6659" max="6659" width="14.140625" customWidth="1"/>
    <col min="6660" max="6660" width="12.85546875" customWidth="1"/>
    <col min="6912" max="6912" width="7.42578125" customWidth="1"/>
    <col min="6913" max="6913" width="34.85546875" customWidth="1"/>
    <col min="6914" max="6914" width="11.140625" customWidth="1"/>
    <col min="6915" max="6915" width="14.140625" customWidth="1"/>
    <col min="6916" max="6916" width="12.85546875" customWidth="1"/>
    <col min="7168" max="7168" width="7.42578125" customWidth="1"/>
    <col min="7169" max="7169" width="34.85546875" customWidth="1"/>
    <col min="7170" max="7170" width="11.140625" customWidth="1"/>
    <col min="7171" max="7171" width="14.140625" customWidth="1"/>
    <col min="7172" max="7172" width="12.85546875" customWidth="1"/>
    <col min="7424" max="7424" width="7.42578125" customWidth="1"/>
    <col min="7425" max="7425" width="34.85546875" customWidth="1"/>
    <col min="7426" max="7426" width="11.140625" customWidth="1"/>
    <col min="7427" max="7427" width="14.140625" customWidth="1"/>
    <col min="7428" max="7428" width="12.85546875" customWidth="1"/>
    <col min="7680" max="7680" width="7.42578125" customWidth="1"/>
    <col min="7681" max="7681" width="34.85546875" customWidth="1"/>
    <col min="7682" max="7682" width="11.140625" customWidth="1"/>
    <col min="7683" max="7683" width="14.140625" customWidth="1"/>
    <col min="7684" max="7684" width="12.85546875" customWidth="1"/>
    <col min="7936" max="7936" width="7.42578125" customWidth="1"/>
    <col min="7937" max="7937" width="34.85546875" customWidth="1"/>
    <col min="7938" max="7938" width="11.140625" customWidth="1"/>
    <col min="7939" max="7939" width="14.140625" customWidth="1"/>
    <col min="7940" max="7940" width="12.85546875" customWidth="1"/>
    <col min="8192" max="8192" width="7.42578125" customWidth="1"/>
    <col min="8193" max="8193" width="34.85546875" customWidth="1"/>
    <col min="8194" max="8194" width="11.140625" customWidth="1"/>
    <col min="8195" max="8195" width="14.140625" customWidth="1"/>
    <col min="8196" max="8196" width="12.85546875" customWidth="1"/>
    <col min="8448" max="8448" width="7.42578125" customWidth="1"/>
    <col min="8449" max="8449" width="34.85546875" customWidth="1"/>
    <col min="8450" max="8450" width="11.140625" customWidth="1"/>
    <col min="8451" max="8451" width="14.140625" customWidth="1"/>
    <col min="8452" max="8452" width="12.85546875" customWidth="1"/>
    <col min="8704" max="8704" width="7.42578125" customWidth="1"/>
    <col min="8705" max="8705" width="34.85546875" customWidth="1"/>
    <col min="8706" max="8706" width="11.140625" customWidth="1"/>
    <col min="8707" max="8707" width="14.140625" customWidth="1"/>
    <col min="8708" max="8708" width="12.85546875" customWidth="1"/>
    <col min="8960" max="8960" width="7.42578125" customWidth="1"/>
    <col min="8961" max="8961" width="34.85546875" customWidth="1"/>
    <col min="8962" max="8962" width="11.140625" customWidth="1"/>
    <col min="8963" max="8963" width="14.140625" customWidth="1"/>
    <col min="8964" max="8964" width="12.85546875" customWidth="1"/>
    <col min="9216" max="9216" width="7.42578125" customWidth="1"/>
    <col min="9217" max="9217" width="34.85546875" customWidth="1"/>
    <col min="9218" max="9218" width="11.140625" customWidth="1"/>
    <col min="9219" max="9219" width="14.140625" customWidth="1"/>
    <col min="9220" max="9220" width="12.85546875" customWidth="1"/>
    <col min="9472" max="9472" width="7.42578125" customWidth="1"/>
    <col min="9473" max="9473" width="34.85546875" customWidth="1"/>
    <col min="9474" max="9474" width="11.140625" customWidth="1"/>
    <col min="9475" max="9475" width="14.140625" customWidth="1"/>
    <col min="9476" max="9476" width="12.85546875" customWidth="1"/>
    <col min="9728" max="9728" width="7.42578125" customWidth="1"/>
    <col min="9729" max="9729" width="34.85546875" customWidth="1"/>
    <col min="9730" max="9730" width="11.140625" customWidth="1"/>
    <col min="9731" max="9731" width="14.140625" customWidth="1"/>
    <col min="9732" max="9732" width="12.85546875" customWidth="1"/>
    <col min="9984" max="9984" width="7.42578125" customWidth="1"/>
    <col min="9985" max="9985" width="34.85546875" customWidth="1"/>
    <col min="9986" max="9986" width="11.140625" customWidth="1"/>
    <col min="9987" max="9987" width="14.140625" customWidth="1"/>
    <col min="9988" max="9988" width="12.85546875" customWidth="1"/>
    <col min="10240" max="10240" width="7.42578125" customWidth="1"/>
    <col min="10241" max="10241" width="34.85546875" customWidth="1"/>
    <col min="10242" max="10242" width="11.140625" customWidth="1"/>
    <col min="10243" max="10243" width="14.140625" customWidth="1"/>
    <col min="10244" max="10244" width="12.85546875" customWidth="1"/>
    <col min="10496" max="10496" width="7.42578125" customWidth="1"/>
    <col min="10497" max="10497" width="34.85546875" customWidth="1"/>
    <col min="10498" max="10498" width="11.140625" customWidth="1"/>
    <col min="10499" max="10499" width="14.140625" customWidth="1"/>
    <col min="10500" max="10500" width="12.85546875" customWidth="1"/>
    <col min="10752" max="10752" width="7.42578125" customWidth="1"/>
    <col min="10753" max="10753" width="34.85546875" customWidth="1"/>
    <col min="10754" max="10754" width="11.140625" customWidth="1"/>
    <col min="10755" max="10755" width="14.140625" customWidth="1"/>
    <col min="10756" max="10756" width="12.85546875" customWidth="1"/>
    <col min="11008" max="11008" width="7.42578125" customWidth="1"/>
    <col min="11009" max="11009" width="34.85546875" customWidth="1"/>
    <col min="11010" max="11010" width="11.140625" customWidth="1"/>
    <col min="11011" max="11011" width="14.140625" customWidth="1"/>
    <col min="11012" max="11012" width="12.85546875" customWidth="1"/>
    <col min="11264" max="11264" width="7.42578125" customWidth="1"/>
    <col min="11265" max="11265" width="34.85546875" customWidth="1"/>
    <col min="11266" max="11266" width="11.140625" customWidth="1"/>
    <col min="11267" max="11267" width="14.140625" customWidth="1"/>
    <col min="11268" max="11268" width="12.85546875" customWidth="1"/>
    <col min="11520" max="11520" width="7.42578125" customWidth="1"/>
    <col min="11521" max="11521" width="34.85546875" customWidth="1"/>
    <col min="11522" max="11522" width="11.140625" customWidth="1"/>
    <col min="11523" max="11523" width="14.140625" customWidth="1"/>
    <col min="11524" max="11524" width="12.85546875" customWidth="1"/>
    <col min="11776" max="11776" width="7.42578125" customWidth="1"/>
    <col min="11777" max="11777" width="34.85546875" customWidth="1"/>
    <col min="11778" max="11778" width="11.140625" customWidth="1"/>
    <col min="11779" max="11779" width="14.140625" customWidth="1"/>
    <col min="11780" max="11780" width="12.85546875" customWidth="1"/>
    <col min="12032" max="12032" width="7.42578125" customWidth="1"/>
    <col min="12033" max="12033" width="34.85546875" customWidth="1"/>
    <col min="12034" max="12034" width="11.140625" customWidth="1"/>
    <col min="12035" max="12035" width="14.140625" customWidth="1"/>
    <col min="12036" max="12036" width="12.85546875" customWidth="1"/>
    <col min="12288" max="12288" width="7.42578125" customWidth="1"/>
    <col min="12289" max="12289" width="34.85546875" customWidth="1"/>
    <col min="12290" max="12290" width="11.140625" customWidth="1"/>
    <col min="12291" max="12291" width="14.140625" customWidth="1"/>
    <col min="12292" max="12292" width="12.85546875" customWidth="1"/>
    <col min="12544" max="12544" width="7.42578125" customWidth="1"/>
    <col min="12545" max="12545" width="34.85546875" customWidth="1"/>
    <col min="12546" max="12546" width="11.140625" customWidth="1"/>
    <col min="12547" max="12547" width="14.140625" customWidth="1"/>
    <col min="12548" max="12548" width="12.85546875" customWidth="1"/>
    <col min="12800" max="12800" width="7.42578125" customWidth="1"/>
    <col min="12801" max="12801" width="34.85546875" customWidth="1"/>
    <col min="12802" max="12802" width="11.140625" customWidth="1"/>
    <col min="12803" max="12803" width="14.140625" customWidth="1"/>
    <col min="12804" max="12804" width="12.85546875" customWidth="1"/>
    <col min="13056" max="13056" width="7.42578125" customWidth="1"/>
    <col min="13057" max="13057" width="34.85546875" customWidth="1"/>
    <col min="13058" max="13058" width="11.140625" customWidth="1"/>
    <col min="13059" max="13059" width="14.140625" customWidth="1"/>
    <col min="13060" max="13060" width="12.85546875" customWidth="1"/>
    <col min="13312" max="13312" width="7.42578125" customWidth="1"/>
    <col min="13313" max="13313" width="34.85546875" customWidth="1"/>
    <col min="13314" max="13314" width="11.140625" customWidth="1"/>
    <col min="13315" max="13315" width="14.140625" customWidth="1"/>
    <col min="13316" max="13316" width="12.85546875" customWidth="1"/>
    <col min="13568" max="13568" width="7.42578125" customWidth="1"/>
    <col min="13569" max="13569" width="34.85546875" customWidth="1"/>
    <col min="13570" max="13570" width="11.140625" customWidth="1"/>
    <col min="13571" max="13571" width="14.140625" customWidth="1"/>
    <col min="13572" max="13572" width="12.85546875" customWidth="1"/>
    <col min="13824" max="13824" width="7.42578125" customWidth="1"/>
    <col min="13825" max="13825" width="34.85546875" customWidth="1"/>
    <col min="13826" max="13826" width="11.140625" customWidth="1"/>
    <col min="13827" max="13827" width="14.140625" customWidth="1"/>
    <col min="13828" max="13828" width="12.85546875" customWidth="1"/>
    <col min="14080" max="14080" width="7.42578125" customWidth="1"/>
    <col min="14081" max="14081" width="34.85546875" customWidth="1"/>
    <col min="14082" max="14082" width="11.140625" customWidth="1"/>
    <col min="14083" max="14083" width="14.140625" customWidth="1"/>
    <col min="14084" max="14084" width="12.85546875" customWidth="1"/>
    <col min="14336" max="14336" width="7.42578125" customWidth="1"/>
    <col min="14337" max="14337" width="34.85546875" customWidth="1"/>
    <col min="14338" max="14338" width="11.140625" customWidth="1"/>
    <col min="14339" max="14339" width="14.140625" customWidth="1"/>
    <col min="14340" max="14340" width="12.85546875" customWidth="1"/>
    <col min="14592" max="14592" width="7.42578125" customWidth="1"/>
    <col min="14593" max="14593" width="34.85546875" customWidth="1"/>
    <col min="14594" max="14594" width="11.140625" customWidth="1"/>
    <col min="14595" max="14595" width="14.140625" customWidth="1"/>
    <col min="14596" max="14596" width="12.85546875" customWidth="1"/>
    <col min="14848" max="14848" width="7.42578125" customWidth="1"/>
    <col min="14849" max="14849" width="34.85546875" customWidth="1"/>
    <col min="14850" max="14850" width="11.140625" customWidth="1"/>
    <col min="14851" max="14851" width="14.140625" customWidth="1"/>
    <col min="14852" max="14852" width="12.85546875" customWidth="1"/>
    <col min="15104" max="15104" width="7.42578125" customWidth="1"/>
    <col min="15105" max="15105" width="34.85546875" customWidth="1"/>
    <col min="15106" max="15106" width="11.140625" customWidth="1"/>
    <col min="15107" max="15107" width="14.140625" customWidth="1"/>
    <col min="15108" max="15108" width="12.85546875" customWidth="1"/>
    <col min="15360" max="15360" width="7.42578125" customWidth="1"/>
    <col min="15361" max="15361" width="34.85546875" customWidth="1"/>
    <col min="15362" max="15362" width="11.140625" customWidth="1"/>
    <col min="15363" max="15363" width="14.140625" customWidth="1"/>
    <col min="15364" max="15364" width="12.85546875" customWidth="1"/>
    <col min="15616" max="15616" width="7.42578125" customWidth="1"/>
    <col min="15617" max="15617" width="34.85546875" customWidth="1"/>
    <col min="15618" max="15618" width="11.140625" customWidth="1"/>
    <col min="15619" max="15619" width="14.140625" customWidth="1"/>
    <col min="15620" max="15620" width="12.85546875" customWidth="1"/>
    <col min="15872" max="15872" width="7.42578125" customWidth="1"/>
    <col min="15873" max="15873" width="34.85546875" customWidth="1"/>
    <col min="15874" max="15874" width="11.140625" customWidth="1"/>
    <col min="15875" max="15875" width="14.140625" customWidth="1"/>
    <col min="15876" max="15876" width="12.85546875" customWidth="1"/>
    <col min="16128" max="16128" width="7.42578125" customWidth="1"/>
    <col min="16129" max="16129" width="34.85546875" customWidth="1"/>
    <col min="16130" max="16130" width="11.140625" customWidth="1"/>
    <col min="16131" max="16131" width="14.140625" customWidth="1"/>
    <col min="16132" max="16132" width="12.85546875" customWidth="1"/>
  </cols>
  <sheetData>
    <row r="1" spans="1:6" x14ac:dyDescent="0.25">
      <c r="E1" s="200" t="s">
        <v>1311</v>
      </c>
      <c r="F1" s="200"/>
    </row>
    <row r="2" spans="1:6" x14ac:dyDescent="0.25">
      <c r="C2" s="200" t="s">
        <v>1338</v>
      </c>
      <c r="D2" s="200"/>
      <c r="E2" s="200"/>
      <c r="F2" s="200"/>
    </row>
    <row r="3" spans="1:6" x14ac:dyDescent="0.25">
      <c r="C3" s="200" t="s">
        <v>1340</v>
      </c>
      <c r="D3" s="200"/>
      <c r="E3" s="200"/>
      <c r="F3" s="200"/>
    </row>
    <row r="4" spans="1:6" x14ac:dyDescent="0.25">
      <c r="C4" s="200" t="s">
        <v>1339</v>
      </c>
      <c r="D4" s="200"/>
      <c r="E4" s="200"/>
      <c r="F4" s="200"/>
    </row>
    <row r="6" spans="1:6" ht="15.75" customHeight="1" x14ac:dyDescent="0.25">
      <c r="A6" s="133" t="s">
        <v>1267</v>
      </c>
      <c r="B6" s="134"/>
      <c r="C6" s="134"/>
    </row>
    <row r="7" spans="1:6" ht="15.75" customHeight="1" x14ac:dyDescent="0.25">
      <c r="A7" s="133"/>
      <c r="B7" s="134"/>
      <c r="C7" s="134"/>
      <c r="F7" t="s">
        <v>87</v>
      </c>
    </row>
    <row r="8" spans="1:6" ht="52.5" customHeight="1" x14ac:dyDescent="0.25">
      <c r="A8" s="124" t="s">
        <v>0</v>
      </c>
      <c r="B8" s="124" t="s">
        <v>153</v>
      </c>
      <c r="C8" s="124" t="s">
        <v>2</v>
      </c>
      <c r="D8" s="125" t="s">
        <v>647</v>
      </c>
      <c r="E8" s="125" t="s">
        <v>85</v>
      </c>
      <c r="F8" s="125" t="s">
        <v>648</v>
      </c>
    </row>
    <row r="9" spans="1:6" ht="18" customHeight="1" x14ac:dyDescent="0.25">
      <c r="A9" s="136" t="s">
        <v>3</v>
      </c>
      <c r="B9" s="239" t="s">
        <v>1268</v>
      </c>
      <c r="C9" s="239"/>
      <c r="D9" s="239"/>
      <c r="E9" s="19"/>
      <c r="F9" s="19"/>
    </row>
    <row r="10" spans="1:6" ht="15.75" x14ac:dyDescent="0.25">
      <c r="A10" s="240" t="s">
        <v>5</v>
      </c>
      <c r="B10" s="240" t="s">
        <v>6</v>
      </c>
      <c r="C10" s="163" t="s">
        <v>7</v>
      </c>
      <c r="D10" s="146">
        <v>0.06</v>
      </c>
      <c r="E10" s="146">
        <f>ROUND(D10*21%,2)</f>
        <v>0.01</v>
      </c>
      <c r="F10" s="146">
        <f>D10+E10</f>
        <v>6.9999999999999993E-2</v>
      </c>
    </row>
    <row r="11" spans="1:6" ht="15.75" x14ac:dyDescent="0.25">
      <c r="A11" s="240"/>
      <c r="B11" s="240"/>
      <c r="C11" s="163" t="s">
        <v>1269</v>
      </c>
      <c r="D11" s="146">
        <v>0.11</v>
      </c>
      <c r="E11" s="146">
        <f t="shared" ref="E11:E14" si="0">ROUND(D11*21%,2)</f>
        <v>0.02</v>
      </c>
      <c r="F11" s="146">
        <f t="shared" ref="F11:F14" si="1">D11+E11</f>
        <v>0.13</v>
      </c>
    </row>
    <row r="12" spans="1:6" ht="15.75" x14ac:dyDescent="0.25">
      <c r="A12" s="240" t="s">
        <v>8</v>
      </c>
      <c r="B12" s="240" t="s">
        <v>9</v>
      </c>
      <c r="C12" s="163" t="s">
        <v>7</v>
      </c>
      <c r="D12" s="146">
        <v>0.11</v>
      </c>
      <c r="E12" s="146">
        <f t="shared" si="0"/>
        <v>0.02</v>
      </c>
      <c r="F12" s="146">
        <f t="shared" si="1"/>
        <v>0.13</v>
      </c>
    </row>
    <row r="13" spans="1:6" ht="15.75" x14ac:dyDescent="0.25">
      <c r="A13" s="240"/>
      <c r="B13" s="240"/>
      <c r="C13" s="163" t="s">
        <v>1269</v>
      </c>
      <c r="D13" s="146">
        <v>0.23</v>
      </c>
      <c r="E13" s="146">
        <f t="shared" si="0"/>
        <v>0.05</v>
      </c>
      <c r="F13" s="146">
        <f t="shared" si="1"/>
        <v>0.28000000000000003</v>
      </c>
    </row>
    <row r="14" spans="1:6" ht="15.75" x14ac:dyDescent="0.25">
      <c r="A14" s="163" t="s">
        <v>11</v>
      </c>
      <c r="B14" s="163" t="s">
        <v>1270</v>
      </c>
      <c r="C14" s="163" t="s">
        <v>12</v>
      </c>
      <c r="D14" s="146">
        <v>0.14000000000000001</v>
      </c>
      <c r="E14" s="146">
        <f t="shared" si="0"/>
        <v>0.03</v>
      </c>
      <c r="F14" s="146">
        <f t="shared" si="1"/>
        <v>0.17</v>
      </c>
    </row>
    <row r="15" spans="1:6" ht="18" customHeight="1" x14ac:dyDescent="0.25">
      <c r="A15" s="136" t="s">
        <v>279</v>
      </c>
      <c r="B15" s="239" t="s">
        <v>1271</v>
      </c>
      <c r="C15" s="239"/>
      <c r="D15" s="239"/>
      <c r="E15" s="137"/>
      <c r="F15" s="19"/>
    </row>
    <row r="16" spans="1:6" ht="15.75" x14ac:dyDescent="0.25">
      <c r="A16" s="136" t="s">
        <v>108</v>
      </c>
      <c r="B16" s="163" t="s">
        <v>88</v>
      </c>
      <c r="C16" s="163"/>
      <c r="D16" s="137"/>
      <c r="E16" s="137"/>
      <c r="F16" s="19"/>
    </row>
    <row r="17" spans="1:6" ht="47.25" x14ac:dyDescent="0.25">
      <c r="A17" s="84" t="s">
        <v>1272</v>
      </c>
      <c r="B17" s="84" t="s">
        <v>1273</v>
      </c>
      <c r="C17" s="84" t="s">
        <v>1274</v>
      </c>
      <c r="D17" s="146">
        <v>5</v>
      </c>
      <c r="E17" s="146">
        <f t="shared" ref="E17:E24" si="2">ROUND(D17*21%,2)</f>
        <v>1.05</v>
      </c>
      <c r="F17" s="146">
        <f t="shared" ref="F17:F22" si="3">D17+E17</f>
        <v>6.05</v>
      </c>
    </row>
    <row r="18" spans="1:6" ht="47.25" x14ac:dyDescent="0.25">
      <c r="A18" s="163" t="s">
        <v>1275</v>
      </c>
      <c r="B18" s="163" t="s">
        <v>1276</v>
      </c>
      <c r="C18" s="137" t="s">
        <v>1307</v>
      </c>
      <c r="D18" s="146">
        <v>14.23</v>
      </c>
      <c r="E18" s="146">
        <f t="shared" si="2"/>
        <v>2.99</v>
      </c>
      <c r="F18" s="146">
        <f t="shared" si="3"/>
        <v>17.22</v>
      </c>
    </row>
    <row r="19" spans="1:6" ht="47.25" x14ac:dyDescent="0.25">
      <c r="A19" s="163" t="s">
        <v>1277</v>
      </c>
      <c r="B19" s="163" t="s">
        <v>1278</v>
      </c>
      <c r="C19" s="137" t="s">
        <v>1307</v>
      </c>
      <c r="D19" s="146">
        <v>20.46</v>
      </c>
      <c r="E19" s="146">
        <f t="shared" si="2"/>
        <v>4.3</v>
      </c>
      <c r="F19" s="146">
        <f t="shared" si="3"/>
        <v>24.76</v>
      </c>
    </row>
    <row r="20" spans="1:6" ht="47.25" x14ac:dyDescent="0.25">
      <c r="A20" s="163" t="s">
        <v>1279</v>
      </c>
      <c r="B20" s="163" t="s">
        <v>1280</v>
      </c>
      <c r="C20" s="137" t="s">
        <v>1307</v>
      </c>
      <c r="D20" s="146">
        <v>7.11</v>
      </c>
      <c r="E20" s="146">
        <f t="shared" si="2"/>
        <v>1.49</v>
      </c>
      <c r="F20" s="146">
        <f t="shared" si="3"/>
        <v>8.6</v>
      </c>
    </row>
    <row r="21" spans="1:6" ht="47.25" x14ac:dyDescent="0.25">
      <c r="A21" s="163" t="s">
        <v>1281</v>
      </c>
      <c r="B21" s="163" t="s">
        <v>1282</v>
      </c>
      <c r="C21" s="137" t="s">
        <v>1307</v>
      </c>
      <c r="D21" s="146">
        <v>11</v>
      </c>
      <c r="E21" s="146">
        <f t="shared" si="2"/>
        <v>2.31</v>
      </c>
      <c r="F21" s="146">
        <f t="shared" si="3"/>
        <v>13.31</v>
      </c>
    </row>
    <row r="22" spans="1:6" ht="47.25" x14ac:dyDescent="0.25">
      <c r="A22" s="163" t="s">
        <v>1283</v>
      </c>
      <c r="B22" s="163" t="s">
        <v>1321</v>
      </c>
      <c r="C22" s="163" t="s">
        <v>41</v>
      </c>
      <c r="D22" s="146">
        <v>7.11</v>
      </c>
      <c r="E22" s="146">
        <f t="shared" si="2"/>
        <v>1.49</v>
      </c>
      <c r="F22" s="146">
        <f t="shared" si="3"/>
        <v>8.6</v>
      </c>
    </row>
    <row r="23" spans="1:6" ht="63" x14ac:dyDescent="0.25">
      <c r="A23" s="163" t="s">
        <v>1284</v>
      </c>
      <c r="B23" s="163" t="s">
        <v>1309</v>
      </c>
      <c r="C23" s="163"/>
      <c r="D23" s="162" t="s">
        <v>1312</v>
      </c>
      <c r="E23" s="137"/>
      <c r="F23" s="19"/>
    </row>
    <row r="24" spans="1:6" ht="31.5" x14ac:dyDescent="0.25">
      <c r="A24" s="163" t="s">
        <v>1285</v>
      </c>
      <c r="B24" s="163" t="s">
        <v>1310</v>
      </c>
      <c r="C24" s="163" t="s">
        <v>41</v>
      </c>
      <c r="D24" s="146">
        <v>7.11</v>
      </c>
      <c r="E24" s="146">
        <f t="shared" si="2"/>
        <v>1.49</v>
      </c>
      <c r="F24" s="146">
        <f t="shared" ref="F24" si="4">D24+E24</f>
        <v>8.6</v>
      </c>
    </row>
    <row r="25" spans="1:6" ht="82.5" customHeight="1" x14ac:dyDescent="0.25">
      <c r="A25" s="169"/>
      <c r="B25" s="126" t="s">
        <v>1317</v>
      </c>
      <c r="C25" s="19"/>
      <c r="D25" s="223" t="s">
        <v>1318</v>
      </c>
      <c r="E25" s="224"/>
      <c r="F25" s="225"/>
    </row>
    <row r="26" spans="1:6" ht="15.75" x14ac:dyDescent="0.25">
      <c r="A26" s="138">
        <v>7</v>
      </c>
      <c r="B26" s="140" t="s">
        <v>1286</v>
      </c>
      <c r="C26" s="141"/>
      <c r="D26" s="137"/>
      <c r="E26" s="137"/>
      <c r="F26" s="19"/>
    </row>
    <row r="27" spans="1:6" ht="15.75" x14ac:dyDescent="0.25">
      <c r="A27" s="138" t="s">
        <v>26</v>
      </c>
      <c r="B27" s="81" t="s">
        <v>1287</v>
      </c>
      <c r="C27" s="81" t="s">
        <v>12</v>
      </c>
      <c r="D27" s="146">
        <v>7.0000000000000007E-2</v>
      </c>
      <c r="E27" s="146"/>
      <c r="F27" s="146">
        <v>7.0000000000000007E-2</v>
      </c>
    </row>
    <row r="28" spans="1:6" ht="15.75" x14ac:dyDescent="0.25">
      <c r="A28" s="138" t="s">
        <v>27</v>
      </c>
      <c r="B28" s="81" t="s">
        <v>1288</v>
      </c>
      <c r="C28" s="81" t="s">
        <v>480</v>
      </c>
      <c r="D28" s="146">
        <v>0.14000000000000001</v>
      </c>
      <c r="E28" s="146"/>
      <c r="F28" s="146">
        <v>0.14000000000000001</v>
      </c>
    </row>
    <row r="29" spans="1:6" ht="31.5" x14ac:dyDescent="0.25">
      <c r="A29" s="138" t="s">
        <v>28</v>
      </c>
      <c r="B29" s="139" t="s">
        <v>1289</v>
      </c>
      <c r="C29" s="81" t="s">
        <v>12</v>
      </c>
      <c r="D29" s="146">
        <v>0.28000000000000003</v>
      </c>
      <c r="E29" s="146"/>
      <c r="F29" s="146">
        <v>0.28000000000000003</v>
      </c>
    </row>
    <row r="30" spans="1:6" ht="15.75" x14ac:dyDescent="0.25">
      <c r="A30" s="138" t="s">
        <v>31</v>
      </c>
      <c r="B30" s="81" t="s">
        <v>214</v>
      </c>
      <c r="C30" s="81" t="s">
        <v>12</v>
      </c>
      <c r="D30" s="146">
        <v>0.56999999999999995</v>
      </c>
      <c r="E30" s="146"/>
      <c r="F30" s="146">
        <v>0.56999999999999995</v>
      </c>
    </row>
    <row r="31" spans="1:6" ht="15.75" customHeight="1" x14ac:dyDescent="0.25">
      <c r="A31" s="138">
        <v>8</v>
      </c>
      <c r="B31" s="242" t="s">
        <v>1290</v>
      </c>
      <c r="C31" s="242"/>
      <c r="D31" s="242"/>
      <c r="E31" s="137"/>
      <c r="F31" s="19"/>
    </row>
    <row r="32" spans="1:6" ht="15.75" x14ac:dyDescent="0.25">
      <c r="A32" s="142" t="s">
        <v>38</v>
      </c>
      <c r="B32" s="81" t="s">
        <v>1287</v>
      </c>
      <c r="C32" s="81" t="s">
        <v>12</v>
      </c>
      <c r="D32" s="146">
        <v>7.0000000000000007E-2</v>
      </c>
      <c r="E32" s="146">
        <f t="shared" ref="E32:E35" si="5">ROUND(D32*21%,2)</f>
        <v>0.01</v>
      </c>
      <c r="F32" s="147">
        <f t="shared" ref="F32:F35" si="6">D32+E32</f>
        <v>0.08</v>
      </c>
    </row>
    <row r="33" spans="1:6" ht="15.75" x14ac:dyDescent="0.25">
      <c r="A33" s="138" t="s">
        <v>39</v>
      </c>
      <c r="B33" s="81" t="s">
        <v>1288</v>
      </c>
      <c r="C33" s="81" t="s">
        <v>480</v>
      </c>
      <c r="D33" s="146">
        <v>0.14000000000000001</v>
      </c>
      <c r="E33" s="146">
        <f t="shared" si="5"/>
        <v>0.03</v>
      </c>
      <c r="F33" s="147">
        <f t="shared" si="6"/>
        <v>0.17</v>
      </c>
    </row>
    <row r="34" spans="1:6" ht="31.5" x14ac:dyDescent="0.25">
      <c r="A34" s="138" t="s">
        <v>42</v>
      </c>
      <c r="B34" s="139" t="s">
        <v>1289</v>
      </c>
      <c r="C34" s="81" t="s">
        <v>12</v>
      </c>
      <c r="D34" s="146">
        <v>0.28000000000000003</v>
      </c>
      <c r="E34" s="146">
        <f t="shared" si="5"/>
        <v>0.06</v>
      </c>
      <c r="F34" s="147">
        <f t="shared" si="6"/>
        <v>0.34</v>
      </c>
    </row>
    <row r="35" spans="1:6" ht="15.75" x14ac:dyDescent="0.25">
      <c r="A35" s="138" t="s">
        <v>44</v>
      </c>
      <c r="B35" s="81" t="s">
        <v>214</v>
      </c>
      <c r="C35" s="81" t="s">
        <v>12</v>
      </c>
      <c r="D35" s="146">
        <v>0.56999999999999995</v>
      </c>
      <c r="E35" s="146">
        <f t="shared" si="5"/>
        <v>0.12</v>
      </c>
      <c r="F35" s="147">
        <f t="shared" si="6"/>
        <v>0.69</v>
      </c>
    </row>
    <row r="36" spans="1:6" ht="32.25" customHeight="1" x14ac:dyDescent="0.25">
      <c r="A36" s="19">
        <v>9</v>
      </c>
      <c r="B36" s="242" t="s">
        <v>1291</v>
      </c>
      <c r="C36" s="242"/>
      <c r="D36" s="242"/>
      <c r="E36" s="137"/>
      <c r="F36" s="19"/>
    </row>
    <row r="37" spans="1:6" ht="15.75" x14ac:dyDescent="0.25">
      <c r="A37" s="138" t="s">
        <v>47</v>
      </c>
      <c r="B37" s="81" t="s">
        <v>1287</v>
      </c>
      <c r="C37" s="81" t="s">
        <v>12</v>
      </c>
      <c r="D37" s="148">
        <v>0.14000000000000001</v>
      </c>
      <c r="E37" s="146"/>
      <c r="F37" s="148">
        <v>0.14000000000000001</v>
      </c>
    </row>
    <row r="38" spans="1:6" ht="15.75" x14ac:dyDescent="0.25">
      <c r="A38" s="138" t="s">
        <v>48</v>
      </c>
      <c r="B38" s="81" t="s">
        <v>1292</v>
      </c>
      <c r="C38" s="81" t="s">
        <v>12</v>
      </c>
      <c r="D38" s="148">
        <v>0.28000000000000003</v>
      </c>
      <c r="E38" s="146"/>
      <c r="F38" s="148">
        <v>0.28000000000000003</v>
      </c>
    </row>
    <row r="39" spans="1:6" ht="25.5" customHeight="1" x14ac:dyDescent="0.25">
      <c r="A39" s="19">
        <v>10</v>
      </c>
      <c r="B39" s="243" t="s">
        <v>1293</v>
      </c>
      <c r="C39" s="244"/>
      <c r="D39" s="245"/>
      <c r="E39" s="137"/>
      <c r="F39" s="19"/>
    </row>
    <row r="40" spans="1:6" ht="15.75" x14ac:dyDescent="0.25">
      <c r="A40" s="138" t="s">
        <v>68</v>
      </c>
      <c r="B40" s="81" t="s">
        <v>1287</v>
      </c>
      <c r="C40" s="81" t="s">
        <v>12</v>
      </c>
      <c r="D40" s="148">
        <v>0.14000000000000001</v>
      </c>
      <c r="E40" s="146">
        <f t="shared" ref="E40:E41" si="7">ROUND(D40*21%,2)</f>
        <v>0.03</v>
      </c>
      <c r="F40" s="149">
        <f t="shared" ref="F40:F41" si="8">D40+E40</f>
        <v>0.17</v>
      </c>
    </row>
    <row r="41" spans="1:6" ht="15.75" x14ac:dyDescent="0.25">
      <c r="A41" s="138" t="s">
        <v>69</v>
      </c>
      <c r="B41" s="81" t="s">
        <v>1292</v>
      </c>
      <c r="C41" s="81" t="s">
        <v>12</v>
      </c>
      <c r="D41" s="148">
        <v>0.28000000000000003</v>
      </c>
      <c r="E41" s="146">
        <f t="shared" si="7"/>
        <v>0.06</v>
      </c>
      <c r="F41" s="149">
        <f t="shared" si="8"/>
        <v>0.34</v>
      </c>
    </row>
    <row r="42" spans="1:6" ht="15.75" x14ac:dyDescent="0.25">
      <c r="A42" s="19">
        <v>11</v>
      </c>
      <c r="B42" s="246" t="s">
        <v>1294</v>
      </c>
      <c r="C42" s="247"/>
      <c r="D42" s="248"/>
      <c r="E42" s="137"/>
      <c r="F42" s="19"/>
    </row>
    <row r="43" spans="1:6" ht="15.75" x14ac:dyDescent="0.25">
      <c r="A43" s="138" t="s">
        <v>77</v>
      </c>
      <c r="B43" s="81" t="s">
        <v>1295</v>
      </c>
      <c r="C43" s="81" t="s">
        <v>12</v>
      </c>
      <c r="D43" s="148">
        <v>0.14000000000000001</v>
      </c>
      <c r="E43" s="146"/>
      <c r="F43" s="149">
        <v>0.14000000000000001</v>
      </c>
    </row>
    <row r="44" spans="1:6" ht="15.75" x14ac:dyDescent="0.25">
      <c r="A44" s="19">
        <v>12</v>
      </c>
      <c r="B44" s="249" t="s">
        <v>1296</v>
      </c>
      <c r="C44" s="250"/>
      <c r="D44" s="251"/>
      <c r="E44" s="137"/>
      <c r="F44" s="19"/>
    </row>
    <row r="45" spans="1:6" ht="15.75" x14ac:dyDescent="0.25">
      <c r="A45" s="138" t="s">
        <v>1104</v>
      </c>
      <c r="B45" s="81" t="s">
        <v>1295</v>
      </c>
      <c r="C45" s="81" t="s">
        <v>12</v>
      </c>
      <c r="D45" s="148">
        <v>0.14000000000000001</v>
      </c>
      <c r="E45" s="146">
        <f t="shared" ref="E45:E47" si="9">ROUND(D45*21%,2)</f>
        <v>0.03</v>
      </c>
      <c r="F45" s="149">
        <f t="shared" ref="F45:F47" si="10">D45+E45</f>
        <v>0.17</v>
      </c>
    </row>
    <row r="46" spans="1:6" ht="31.5" x14ac:dyDescent="0.25">
      <c r="A46" s="19">
        <v>13</v>
      </c>
      <c r="B46" s="139" t="s">
        <v>1297</v>
      </c>
      <c r="C46" s="81" t="s">
        <v>12</v>
      </c>
      <c r="D46" s="148">
        <v>0.71</v>
      </c>
      <c r="E46" s="146">
        <f t="shared" si="9"/>
        <v>0.15</v>
      </c>
      <c r="F46" s="149">
        <f t="shared" si="10"/>
        <v>0.86</v>
      </c>
    </row>
    <row r="47" spans="1:6" ht="15.75" x14ac:dyDescent="0.25">
      <c r="A47" s="19">
        <v>14</v>
      </c>
      <c r="B47" s="81" t="s">
        <v>1298</v>
      </c>
      <c r="C47" s="81" t="s">
        <v>1299</v>
      </c>
      <c r="D47" s="148">
        <v>0.14000000000000001</v>
      </c>
      <c r="E47" s="146">
        <f t="shared" si="9"/>
        <v>0.03</v>
      </c>
      <c r="F47" s="149">
        <f t="shared" si="10"/>
        <v>0.17</v>
      </c>
    </row>
    <row r="48" spans="1:6" ht="47.25" x14ac:dyDescent="0.25">
      <c r="A48" s="19">
        <v>15</v>
      </c>
      <c r="B48" s="139" t="s">
        <v>1300</v>
      </c>
      <c r="C48" s="139" t="s">
        <v>1301</v>
      </c>
      <c r="D48" s="143"/>
      <c r="E48" s="137"/>
      <c r="F48" s="19"/>
    </row>
    <row r="49" spans="1:6" ht="15.75" x14ac:dyDescent="0.25">
      <c r="A49" s="6">
        <v>16</v>
      </c>
      <c r="B49" s="144" t="s">
        <v>1302</v>
      </c>
      <c r="C49" s="144"/>
      <c r="D49" s="145"/>
      <c r="E49" s="137"/>
      <c r="F49" s="19"/>
    </row>
    <row r="50" spans="1:6" ht="45" x14ac:dyDescent="0.25">
      <c r="A50" s="45" t="s">
        <v>626</v>
      </c>
      <c r="B50" s="44" t="s">
        <v>1303</v>
      </c>
      <c r="C50" s="45"/>
      <c r="D50" s="150" t="s">
        <v>1322</v>
      </c>
      <c r="E50" s="146"/>
      <c r="F50" s="151" t="s">
        <v>1322</v>
      </c>
    </row>
    <row r="51" spans="1:6" s="43" customFormat="1" ht="15.75" x14ac:dyDescent="0.25">
      <c r="A51" s="45">
        <v>17</v>
      </c>
      <c r="B51" s="241" t="s">
        <v>1304</v>
      </c>
      <c r="C51" s="241"/>
      <c r="D51" s="241"/>
      <c r="E51" s="137"/>
      <c r="F51" s="45"/>
    </row>
    <row r="52" spans="1:6" x14ac:dyDescent="0.25">
      <c r="A52" s="19" t="s">
        <v>1305</v>
      </c>
      <c r="B52" s="45" t="s">
        <v>1306</v>
      </c>
      <c r="C52" s="45"/>
      <c r="D52" s="152">
        <v>2</v>
      </c>
      <c r="E52" s="146">
        <f t="shared" ref="E52" si="11">ROUND(D52*21%,2)</f>
        <v>0.42</v>
      </c>
      <c r="F52" s="147">
        <f t="shared" ref="F52" si="12">D52+E52</f>
        <v>2.42</v>
      </c>
    </row>
  </sheetData>
  <mergeCells count="17">
    <mergeCell ref="A10:A11"/>
    <mergeCell ref="B10:B11"/>
    <mergeCell ref="A12:A13"/>
    <mergeCell ref="B12:B13"/>
    <mergeCell ref="B51:D51"/>
    <mergeCell ref="B15:D15"/>
    <mergeCell ref="B31:D31"/>
    <mergeCell ref="B36:D36"/>
    <mergeCell ref="B39:D39"/>
    <mergeCell ref="B42:D42"/>
    <mergeCell ref="B44:D44"/>
    <mergeCell ref="D25:F25"/>
    <mergeCell ref="E1:F1"/>
    <mergeCell ref="C2:F2"/>
    <mergeCell ref="C3:F3"/>
    <mergeCell ref="C4:F4"/>
    <mergeCell ref="B9:D9"/>
  </mergeCells>
  <pageMargins left="1.1811023622047243" right="0.78740157480314965" top="0.78740157480314965" bottom="0.78740157480314965" header="0.31496062992125984" footer="0.31496062992125984"/>
  <pageSetup paperSize="9" scale="76"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6"/>
  <sheetViews>
    <sheetView tabSelected="1" workbookViewId="0">
      <selection activeCell="P16" sqref="P16"/>
    </sheetView>
  </sheetViews>
  <sheetFormatPr defaultRowHeight="15" x14ac:dyDescent="0.25"/>
  <cols>
    <col min="1" max="1" width="7" style="43" customWidth="1"/>
    <col min="2" max="2" width="31.140625" style="43" customWidth="1"/>
    <col min="3" max="3" width="7.5703125" style="43" customWidth="1"/>
    <col min="4" max="4" width="17.28515625" style="43" customWidth="1"/>
    <col min="5" max="5" width="12" style="43" customWidth="1"/>
    <col min="6" max="6" width="11.5703125" style="43" customWidth="1"/>
    <col min="7" max="254" width="9.140625" style="43"/>
    <col min="255" max="255" width="6" style="43" customWidth="1"/>
    <col min="256" max="256" width="31.140625" style="43" customWidth="1"/>
    <col min="257" max="257" width="7.5703125" style="43" customWidth="1"/>
    <col min="258" max="258" width="10" style="43" customWidth="1"/>
    <col min="259" max="259" width="9.7109375" style="43" customWidth="1"/>
    <col min="260" max="260" width="5.42578125" style="43" customWidth="1"/>
    <col min="261" max="510" width="9.140625" style="43"/>
    <col min="511" max="511" width="6" style="43" customWidth="1"/>
    <col min="512" max="512" width="31.140625" style="43" customWidth="1"/>
    <col min="513" max="513" width="7.5703125" style="43" customWidth="1"/>
    <col min="514" max="514" width="10" style="43" customWidth="1"/>
    <col min="515" max="515" width="9.7109375" style="43" customWidth="1"/>
    <col min="516" max="516" width="5.42578125" style="43" customWidth="1"/>
    <col min="517" max="766" width="9.140625" style="43"/>
    <col min="767" max="767" width="6" style="43" customWidth="1"/>
    <col min="768" max="768" width="31.140625" style="43" customWidth="1"/>
    <col min="769" max="769" width="7.5703125" style="43" customWidth="1"/>
    <col min="770" max="770" width="10" style="43" customWidth="1"/>
    <col min="771" max="771" width="9.7109375" style="43" customWidth="1"/>
    <col min="772" max="772" width="5.42578125" style="43" customWidth="1"/>
    <col min="773" max="1022" width="9.140625" style="43"/>
    <col min="1023" max="1023" width="6" style="43" customWidth="1"/>
    <col min="1024" max="1024" width="31.140625" style="43" customWidth="1"/>
    <col min="1025" max="1025" width="7.5703125" style="43" customWidth="1"/>
    <col min="1026" max="1026" width="10" style="43" customWidth="1"/>
    <col min="1027" max="1027" width="9.7109375" style="43" customWidth="1"/>
    <col min="1028" max="1028" width="5.42578125" style="43" customWidth="1"/>
    <col min="1029" max="1278" width="9.140625" style="43"/>
    <col min="1279" max="1279" width="6" style="43" customWidth="1"/>
    <col min="1280" max="1280" width="31.140625" style="43" customWidth="1"/>
    <col min="1281" max="1281" width="7.5703125" style="43" customWidth="1"/>
    <col min="1282" max="1282" width="10" style="43" customWidth="1"/>
    <col min="1283" max="1283" width="9.7109375" style="43" customWidth="1"/>
    <col min="1284" max="1284" width="5.42578125" style="43" customWidth="1"/>
    <col min="1285" max="1534" width="9.140625" style="43"/>
    <col min="1535" max="1535" width="6" style="43" customWidth="1"/>
    <col min="1536" max="1536" width="31.140625" style="43" customWidth="1"/>
    <col min="1537" max="1537" width="7.5703125" style="43" customWidth="1"/>
    <col min="1538" max="1538" width="10" style="43" customWidth="1"/>
    <col min="1539" max="1539" width="9.7109375" style="43" customWidth="1"/>
    <col min="1540" max="1540" width="5.42578125" style="43" customWidth="1"/>
    <col min="1541" max="1790" width="9.140625" style="43"/>
    <col min="1791" max="1791" width="6" style="43" customWidth="1"/>
    <col min="1792" max="1792" width="31.140625" style="43" customWidth="1"/>
    <col min="1793" max="1793" width="7.5703125" style="43" customWidth="1"/>
    <col min="1794" max="1794" width="10" style="43" customWidth="1"/>
    <col min="1795" max="1795" width="9.7109375" style="43" customWidth="1"/>
    <col min="1796" max="1796" width="5.42578125" style="43" customWidth="1"/>
    <col min="1797" max="2046" width="9.140625" style="43"/>
    <col min="2047" max="2047" width="6" style="43" customWidth="1"/>
    <col min="2048" max="2048" width="31.140625" style="43" customWidth="1"/>
    <col min="2049" max="2049" width="7.5703125" style="43" customWidth="1"/>
    <col min="2050" max="2050" width="10" style="43" customWidth="1"/>
    <col min="2051" max="2051" width="9.7109375" style="43" customWidth="1"/>
    <col min="2052" max="2052" width="5.42578125" style="43" customWidth="1"/>
    <col min="2053" max="2302" width="9.140625" style="43"/>
    <col min="2303" max="2303" width="6" style="43" customWidth="1"/>
    <col min="2304" max="2304" width="31.140625" style="43" customWidth="1"/>
    <col min="2305" max="2305" width="7.5703125" style="43" customWidth="1"/>
    <col min="2306" max="2306" width="10" style="43" customWidth="1"/>
    <col min="2307" max="2307" width="9.7109375" style="43" customWidth="1"/>
    <col min="2308" max="2308" width="5.42578125" style="43" customWidth="1"/>
    <col min="2309" max="2558" width="9.140625" style="43"/>
    <col min="2559" max="2559" width="6" style="43" customWidth="1"/>
    <col min="2560" max="2560" width="31.140625" style="43" customWidth="1"/>
    <col min="2561" max="2561" width="7.5703125" style="43" customWidth="1"/>
    <col min="2562" max="2562" width="10" style="43" customWidth="1"/>
    <col min="2563" max="2563" width="9.7109375" style="43" customWidth="1"/>
    <col min="2564" max="2564" width="5.42578125" style="43" customWidth="1"/>
    <col min="2565" max="2814" width="9.140625" style="43"/>
    <col min="2815" max="2815" width="6" style="43" customWidth="1"/>
    <col min="2816" max="2816" width="31.140625" style="43" customWidth="1"/>
    <col min="2817" max="2817" width="7.5703125" style="43" customWidth="1"/>
    <col min="2818" max="2818" width="10" style="43" customWidth="1"/>
    <col min="2819" max="2819" width="9.7109375" style="43" customWidth="1"/>
    <col min="2820" max="2820" width="5.42578125" style="43" customWidth="1"/>
    <col min="2821" max="3070" width="9.140625" style="43"/>
    <col min="3071" max="3071" width="6" style="43" customWidth="1"/>
    <col min="3072" max="3072" width="31.140625" style="43" customWidth="1"/>
    <col min="3073" max="3073" width="7.5703125" style="43" customWidth="1"/>
    <col min="3074" max="3074" width="10" style="43" customWidth="1"/>
    <col min="3075" max="3075" width="9.7109375" style="43" customWidth="1"/>
    <col min="3076" max="3076" width="5.42578125" style="43" customWidth="1"/>
    <col min="3077" max="3326" width="9.140625" style="43"/>
    <col min="3327" max="3327" width="6" style="43" customWidth="1"/>
    <col min="3328" max="3328" width="31.140625" style="43" customWidth="1"/>
    <col min="3329" max="3329" width="7.5703125" style="43" customWidth="1"/>
    <col min="3330" max="3330" width="10" style="43" customWidth="1"/>
    <col min="3331" max="3331" width="9.7109375" style="43" customWidth="1"/>
    <col min="3332" max="3332" width="5.42578125" style="43" customWidth="1"/>
    <col min="3333" max="3582" width="9.140625" style="43"/>
    <col min="3583" max="3583" width="6" style="43" customWidth="1"/>
    <col min="3584" max="3584" width="31.140625" style="43" customWidth="1"/>
    <col min="3585" max="3585" width="7.5703125" style="43" customWidth="1"/>
    <col min="3586" max="3586" width="10" style="43" customWidth="1"/>
    <col min="3587" max="3587" width="9.7109375" style="43" customWidth="1"/>
    <col min="3588" max="3588" width="5.42578125" style="43" customWidth="1"/>
    <col min="3589" max="3838" width="9.140625" style="43"/>
    <col min="3839" max="3839" width="6" style="43" customWidth="1"/>
    <col min="3840" max="3840" width="31.140625" style="43" customWidth="1"/>
    <col min="3841" max="3841" width="7.5703125" style="43" customWidth="1"/>
    <col min="3842" max="3842" width="10" style="43" customWidth="1"/>
    <col min="3843" max="3843" width="9.7109375" style="43" customWidth="1"/>
    <col min="3844" max="3844" width="5.42578125" style="43" customWidth="1"/>
    <col min="3845" max="4094" width="9.140625" style="43"/>
    <col min="4095" max="4095" width="6" style="43" customWidth="1"/>
    <col min="4096" max="4096" width="31.140625" style="43" customWidth="1"/>
    <col min="4097" max="4097" width="7.5703125" style="43" customWidth="1"/>
    <col min="4098" max="4098" width="10" style="43" customWidth="1"/>
    <col min="4099" max="4099" width="9.7109375" style="43" customWidth="1"/>
    <col min="4100" max="4100" width="5.42578125" style="43" customWidth="1"/>
    <col min="4101" max="4350" width="9.140625" style="43"/>
    <col min="4351" max="4351" width="6" style="43" customWidth="1"/>
    <col min="4352" max="4352" width="31.140625" style="43" customWidth="1"/>
    <col min="4353" max="4353" width="7.5703125" style="43" customWidth="1"/>
    <col min="4354" max="4354" width="10" style="43" customWidth="1"/>
    <col min="4355" max="4355" width="9.7109375" style="43" customWidth="1"/>
    <col min="4356" max="4356" width="5.42578125" style="43" customWidth="1"/>
    <col min="4357" max="4606" width="9.140625" style="43"/>
    <col min="4607" max="4607" width="6" style="43" customWidth="1"/>
    <col min="4608" max="4608" width="31.140625" style="43" customWidth="1"/>
    <col min="4609" max="4609" width="7.5703125" style="43" customWidth="1"/>
    <col min="4610" max="4610" width="10" style="43" customWidth="1"/>
    <col min="4611" max="4611" width="9.7109375" style="43" customWidth="1"/>
    <col min="4612" max="4612" width="5.42578125" style="43" customWidth="1"/>
    <col min="4613" max="4862" width="9.140625" style="43"/>
    <col min="4863" max="4863" width="6" style="43" customWidth="1"/>
    <col min="4864" max="4864" width="31.140625" style="43" customWidth="1"/>
    <col min="4865" max="4865" width="7.5703125" style="43" customWidth="1"/>
    <col min="4866" max="4866" width="10" style="43" customWidth="1"/>
    <col min="4867" max="4867" width="9.7109375" style="43" customWidth="1"/>
    <col min="4868" max="4868" width="5.42578125" style="43" customWidth="1"/>
    <col min="4869" max="5118" width="9.140625" style="43"/>
    <col min="5119" max="5119" width="6" style="43" customWidth="1"/>
    <col min="5120" max="5120" width="31.140625" style="43" customWidth="1"/>
    <col min="5121" max="5121" width="7.5703125" style="43" customWidth="1"/>
    <col min="5122" max="5122" width="10" style="43" customWidth="1"/>
    <col min="5123" max="5123" width="9.7109375" style="43" customWidth="1"/>
    <col min="5124" max="5124" width="5.42578125" style="43" customWidth="1"/>
    <col min="5125" max="5374" width="9.140625" style="43"/>
    <col min="5375" max="5375" width="6" style="43" customWidth="1"/>
    <col min="5376" max="5376" width="31.140625" style="43" customWidth="1"/>
    <col min="5377" max="5377" width="7.5703125" style="43" customWidth="1"/>
    <col min="5378" max="5378" width="10" style="43" customWidth="1"/>
    <col min="5379" max="5379" width="9.7109375" style="43" customWidth="1"/>
    <col min="5380" max="5380" width="5.42578125" style="43" customWidth="1"/>
    <col min="5381" max="5630" width="9.140625" style="43"/>
    <col min="5631" max="5631" width="6" style="43" customWidth="1"/>
    <col min="5632" max="5632" width="31.140625" style="43" customWidth="1"/>
    <col min="5633" max="5633" width="7.5703125" style="43" customWidth="1"/>
    <col min="5634" max="5634" width="10" style="43" customWidth="1"/>
    <col min="5635" max="5635" width="9.7109375" style="43" customWidth="1"/>
    <col min="5636" max="5636" width="5.42578125" style="43" customWidth="1"/>
    <col min="5637" max="5886" width="9.140625" style="43"/>
    <col min="5887" max="5887" width="6" style="43" customWidth="1"/>
    <col min="5888" max="5888" width="31.140625" style="43" customWidth="1"/>
    <col min="5889" max="5889" width="7.5703125" style="43" customWidth="1"/>
    <col min="5890" max="5890" width="10" style="43" customWidth="1"/>
    <col min="5891" max="5891" width="9.7109375" style="43" customWidth="1"/>
    <col min="5892" max="5892" width="5.42578125" style="43" customWidth="1"/>
    <col min="5893" max="6142" width="9.140625" style="43"/>
    <col min="6143" max="6143" width="6" style="43" customWidth="1"/>
    <col min="6144" max="6144" width="31.140625" style="43" customWidth="1"/>
    <col min="6145" max="6145" width="7.5703125" style="43" customWidth="1"/>
    <col min="6146" max="6146" width="10" style="43" customWidth="1"/>
    <col min="6147" max="6147" width="9.7109375" style="43" customWidth="1"/>
    <col min="6148" max="6148" width="5.42578125" style="43" customWidth="1"/>
    <col min="6149" max="6398" width="9.140625" style="43"/>
    <col min="6399" max="6399" width="6" style="43" customWidth="1"/>
    <col min="6400" max="6400" width="31.140625" style="43" customWidth="1"/>
    <col min="6401" max="6401" width="7.5703125" style="43" customWidth="1"/>
    <col min="6402" max="6402" width="10" style="43" customWidth="1"/>
    <col min="6403" max="6403" width="9.7109375" style="43" customWidth="1"/>
    <col min="6404" max="6404" width="5.42578125" style="43" customWidth="1"/>
    <col min="6405" max="6654" width="9.140625" style="43"/>
    <col min="6655" max="6655" width="6" style="43" customWidth="1"/>
    <col min="6656" max="6656" width="31.140625" style="43" customWidth="1"/>
    <col min="6657" max="6657" width="7.5703125" style="43" customWidth="1"/>
    <col min="6658" max="6658" width="10" style="43" customWidth="1"/>
    <col min="6659" max="6659" width="9.7109375" style="43" customWidth="1"/>
    <col min="6660" max="6660" width="5.42578125" style="43" customWidth="1"/>
    <col min="6661" max="6910" width="9.140625" style="43"/>
    <col min="6911" max="6911" width="6" style="43" customWidth="1"/>
    <col min="6912" max="6912" width="31.140625" style="43" customWidth="1"/>
    <col min="6913" max="6913" width="7.5703125" style="43" customWidth="1"/>
    <col min="6914" max="6914" width="10" style="43" customWidth="1"/>
    <col min="6915" max="6915" width="9.7109375" style="43" customWidth="1"/>
    <col min="6916" max="6916" width="5.42578125" style="43" customWidth="1"/>
    <col min="6917" max="7166" width="9.140625" style="43"/>
    <col min="7167" max="7167" width="6" style="43" customWidth="1"/>
    <col min="7168" max="7168" width="31.140625" style="43" customWidth="1"/>
    <col min="7169" max="7169" width="7.5703125" style="43" customWidth="1"/>
    <col min="7170" max="7170" width="10" style="43" customWidth="1"/>
    <col min="7171" max="7171" width="9.7109375" style="43" customWidth="1"/>
    <col min="7172" max="7172" width="5.42578125" style="43" customWidth="1"/>
    <col min="7173" max="7422" width="9.140625" style="43"/>
    <col min="7423" max="7423" width="6" style="43" customWidth="1"/>
    <col min="7424" max="7424" width="31.140625" style="43" customWidth="1"/>
    <col min="7425" max="7425" width="7.5703125" style="43" customWidth="1"/>
    <col min="7426" max="7426" width="10" style="43" customWidth="1"/>
    <col min="7427" max="7427" width="9.7109375" style="43" customWidth="1"/>
    <col min="7428" max="7428" width="5.42578125" style="43" customWidth="1"/>
    <col min="7429" max="7678" width="9.140625" style="43"/>
    <col min="7679" max="7679" width="6" style="43" customWidth="1"/>
    <col min="7680" max="7680" width="31.140625" style="43" customWidth="1"/>
    <col min="7681" max="7681" width="7.5703125" style="43" customWidth="1"/>
    <col min="7682" max="7682" width="10" style="43" customWidth="1"/>
    <col min="7683" max="7683" width="9.7109375" style="43" customWidth="1"/>
    <col min="7684" max="7684" width="5.42578125" style="43" customWidth="1"/>
    <col min="7685" max="7934" width="9.140625" style="43"/>
    <col min="7935" max="7935" width="6" style="43" customWidth="1"/>
    <col min="7936" max="7936" width="31.140625" style="43" customWidth="1"/>
    <col min="7937" max="7937" width="7.5703125" style="43" customWidth="1"/>
    <col min="7938" max="7938" width="10" style="43" customWidth="1"/>
    <col min="7939" max="7939" width="9.7109375" style="43" customWidth="1"/>
    <col min="7940" max="7940" width="5.42578125" style="43" customWidth="1"/>
    <col min="7941" max="8190" width="9.140625" style="43"/>
    <col min="8191" max="8191" width="6" style="43" customWidth="1"/>
    <col min="8192" max="8192" width="31.140625" style="43" customWidth="1"/>
    <col min="8193" max="8193" width="7.5703125" style="43" customWidth="1"/>
    <col min="8194" max="8194" width="10" style="43" customWidth="1"/>
    <col min="8195" max="8195" width="9.7109375" style="43" customWidth="1"/>
    <col min="8196" max="8196" width="5.42578125" style="43" customWidth="1"/>
    <col min="8197" max="8446" width="9.140625" style="43"/>
    <col min="8447" max="8447" width="6" style="43" customWidth="1"/>
    <col min="8448" max="8448" width="31.140625" style="43" customWidth="1"/>
    <col min="8449" max="8449" width="7.5703125" style="43" customWidth="1"/>
    <col min="8450" max="8450" width="10" style="43" customWidth="1"/>
    <col min="8451" max="8451" width="9.7109375" style="43" customWidth="1"/>
    <col min="8452" max="8452" width="5.42578125" style="43" customWidth="1"/>
    <col min="8453" max="8702" width="9.140625" style="43"/>
    <col min="8703" max="8703" width="6" style="43" customWidth="1"/>
    <col min="8704" max="8704" width="31.140625" style="43" customWidth="1"/>
    <col min="8705" max="8705" width="7.5703125" style="43" customWidth="1"/>
    <col min="8706" max="8706" width="10" style="43" customWidth="1"/>
    <col min="8707" max="8707" width="9.7109375" style="43" customWidth="1"/>
    <col min="8708" max="8708" width="5.42578125" style="43" customWidth="1"/>
    <col min="8709" max="8958" width="9.140625" style="43"/>
    <col min="8959" max="8959" width="6" style="43" customWidth="1"/>
    <col min="8960" max="8960" width="31.140625" style="43" customWidth="1"/>
    <col min="8961" max="8961" width="7.5703125" style="43" customWidth="1"/>
    <col min="8962" max="8962" width="10" style="43" customWidth="1"/>
    <col min="8963" max="8963" width="9.7109375" style="43" customWidth="1"/>
    <col min="8964" max="8964" width="5.42578125" style="43" customWidth="1"/>
    <col min="8965" max="9214" width="9.140625" style="43"/>
    <col min="9215" max="9215" width="6" style="43" customWidth="1"/>
    <col min="9216" max="9216" width="31.140625" style="43" customWidth="1"/>
    <col min="9217" max="9217" width="7.5703125" style="43" customWidth="1"/>
    <col min="9218" max="9218" width="10" style="43" customWidth="1"/>
    <col min="9219" max="9219" width="9.7109375" style="43" customWidth="1"/>
    <col min="9220" max="9220" width="5.42578125" style="43" customWidth="1"/>
    <col min="9221" max="9470" width="9.140625" style="43"/>
    <col min="9471" max="9471" width="6" style="43" customWidth="1"/>
    <col min="9472" max="9472" width="31.140625" style="43" customWidth="1"/>
    <col min="9473" max="9473" width="7.5703125" style="43" customWidth="1"/>
    <col min="9474" max="9474" width="10" style="43" customWidth="1"/>
    <col min="9475" max="9475" width="9.7109375" style="43" customWidth="1"/>
    <col min="9476" max="9476" width="5.42578125" style="43" customWidth="1"/>
    <col min="9477" max="9726" width="9.140625" style="43"/>
    <col min="9727" max="9727" width="6" style="43" customWidth="1"/>
    <col min="9728" max="9728" width="31.140625" style="43" customWidth="1"/>
    <col min="9729" max="9729" width="7.5703125" style="43" customWidth="1"/>
    <col min="9730" max="9730" width="10" style="43" customWidth="1"/>
    <col min="9731" max="9731" width="9.7109375" style="43" customWidth="1"/>
    <col min="9732" max="9732" width="5.42578125" style="43" customWidth="1"/>
    <col min="9733" max="9982" width="9.140625" style="43"/>
    <col min="9983" max="9983" width="6" style="43" customWidth="1"/>
    <col min="9984" max="9984" width="31.140625" style="43" customWidth="1"/>
    <col min="9985" max="9985" width="7.5703125" style="43" customWidth="1"/>
    <col min="9986" max="9986" width="10" style="43" customWidth="1"/>
    <col min="9987" max="9987" width="9.7109375" style="43" customWidth="1"/>
    <col min="9988" max="9988" width="5.42578125" style="43" customWidth="1"/>
    <col min="9989" max="10238" width="9.140625" style="43"/>
    <col min="10239" max="10239" width="6" style="43" customWidth="1"/>
    <col min="10240" max="10240" width="31.140625" style="43" customWidth="1"/>
    <col min="10241" max="10241" width="7.5703125" style="43" customWidth="1"/>
    <col min="10242" max="10242" width="10" style="43" customWidth="1"/>
    <col min="10243" max="10243" width="9.7109375" style="43" customWidth="1"/>
    <col min="10244" max="10244" width="5.42578125" style="43" customWidth="1"/>
    <col min="10245" max="10494" width="9.140625" style="43"/>
    <col min="10495" max="10495" width="6" style="43" customWidth="1"/>
    <col min="10496" max="10496" width="31.140625" style="43" customWidth="1"/>
    <col min="10497" max="10497" width="7.5703125" style="43" customWidth="1"/>
    <col min="10498" max="10498" width="10" style="43" customWidth="1"/>
    <col min="10499" max="10499" width="9.7109375" style="43" customWidth="1"/>
    <col min="10500" max="10500" width="5.42578125" style="43" customWidth="1"/>
    <col min="10501" max="10750" width="9.140625" style="43"/>
    <col min="10751" max="10751" width="6" style="43" customWidth="1"/>
    <col min="10752" max="10752" width="31.140625" style="43" customWidth="1"/>
    <col min="10753" max="10753" width="7.5703125" style="43" customWidth="1"/>
    <col min="10754" max="10754" width="10" style="43" customWidth="1"/>
    <col min="10755" max="10755" width="9.7109375" style="43" customWidth="1"/>
    <col min="10756" max="10756" width="5.42578125" style="43" customWidth="1"/>
    <col min="10757" max="11006" width="9.140625" style="43"/>
    <col min="11007" max="11007" width="6" style="43" customWidth="1"/>
    <col min="11008" max="11008" width="31.140625" style="43" customWidth="1"/>
    <col min="11009" max="11009" width="7.5703125" style="43" customWidth="1"/>
    <col min="11010" max="11010" width="10" style="43" customWidth="1"/>
    <col min="11011" max="11011" width="9.7109375" style="43" customWidth="1"/>
    <col min="11012" max="11012" width="5.42578125" style="43" customWidth="1"/>
    <col min="11013" max="11262" width="9.140625" style="43"/>
    <col min="11263" max="11263" width="6" style="43" customWidth="1"/>
    <col min="11264" max="11264" width="31.140625" style="43" customWidth="1"/>
    <col min="11265" max="11265" width="7.5703125" style="43" customWidth="1"/>
    <col min="11266" max="11266" width="10" style="43" customWidth="1"/>
    <col min="11267" max="11267" width="9.7109375" style="43" customWidth="1"/>
    <col min="11268" max="11268" width="5.42578125" style="43" customWidth="1"/>
    <col min="11269" max="11518" width="9.140625" style="43"/>
    <col min="11519" max="11519" width="6" style="43" customWidth="1"/>
    <col min="11520" max="11520" width="31.140625" style="43" customWidth="1"/>
    <col min="11521" max="11521" width="7.5703125" style="43" customWidth="1"/>
    <col min="11522" max="11522" width="10" style="43" customWidth="1"/>
    <col min="11523" max="11523" width="9.7109375" style="43" customWidth="1"/>
    <col min="11524" max="11524" width="5.42578125" style="43" customWidth="1"/>
    <col min="11525" max="11774" width="9.140625" style="43"/>
    <col min="11775" max="11775" width="6" style="43" customWidth="1"/>
    <col min="11776" max="11776" width="31.140625" style="43" customWidth="1"/>
    <col min="11777" max="11777" width="7.5703125" style="43" customWidth="1"/>
    <col min="11778" max="11778" width="10" style="43" customWidth="1"/>
    <col min="11779" max="11779" width="9.7109375" style="43" customWidth="1"/>
    <col min="11780" max="11780" width="5.42578125" style="43" customWidth="1"/>
    <col min="11781" max="12030" width="9.140625" style="43"/>
    <col min="12031" max="12031" width="6" style="43" customWidth="1"/>
    <col min="12032" max="12032" width="31.140625" style="43" customWidth="1"/>
    <col min="12033" max="12033" width="7.5703125" style="43" customWidth="1"/>
    <col min="12034" max="12034" width="10" style="43" customWidth="1"/>
    <col min="12035" max="12035" width="9.7109375" style="43" customWidth="1"/>
    <col min="12036" max="12036" width="5.42578125" style="43" customWidth="1"/>
    <col min="12037" max="12286" width="9.140625" style="43"/>
    <col min="12287" max="12287" width="6" style="43" customWidth="1"/>
    <col min="12288" max="12288" width="31.140625" style="43" customWidth="1"/>
    <col min="12289" max="12289" width="7.5703125" style="43" customWidth="1"/>
    <col min="12290" max="12290" width="10" style="43" customWidth="1"/>
    <col min="12291" max="12291" width="9.7109375" style="43" customWidth="1"/>
    <col min="12292" max="12292" width="5.42578125" style="43" customWidth="1"/>
    <col min="12293" max="12542" width="9.140625" style="43"/>
    <col min="12543" max="12543" width="6" style="43" customWidth="1"/>
    <col min="12544" max="12544" width="31.140625" style="43" customWidth="1"/>
    <col min="12545" max="12545" width="7.5703125" style="43" customWidth="1"/>
    <col min="12546" max="12546" width="10" style="43" customWidth="1"/>
    <col min="12547" max="12547" width="9.7109375" style="43" customWidth="1"/>
    <col min="12548" max="12548" width="5.42578125" style="43" customWidth="1"/>
    <col min="12549" max="12798" width="9.140625" style="43"/>
    <col min="12799" max="12799" width="6" style="43" customWidth="1"/>
    <col min="12800" max="12800" width="31.140625" style="43" customWidth="1"/>
    <col min="12801" max="12801" width="7.5703125" style="43" customWidth="1"/>
    <col min="12802" max="12802" width="10" style="43" customWidth="1"/>
    <col min="12803" max="12803" width="9.7109375" style="43" customWidth="1"/>
    <col min="12804" max="12804" width="5.42578125" style="43" customWidth="1"/>
    <col min="12805" max="13054" width="9.140625" style="43"/>
    <col min="13055" max="13055" width="6" style="43" customWidth="1"/>
    <col min="13056" max="13056" width="31.140625" style="43" customWidth="1"/>
    <col min="13057" max="13057" width="7.5703125" style="43" customWidth="1"/>
    <col min="13058" max="13058" width="10" style="43" customWidth="1"/>
    <col min="13059" max="13059" width="9.7109375" style="43" customWidth="1"/>
    <col min="13060" max="13060" width="5.42578125" style="43" customWidth="1"/>
    <col min="13061" max="13310" width="9.140625" style="43"/>
    <col min="13311" max="13311" width="6" style="43" customWidth="1"/>
    <col min="13312" max="13312" width="31.140625" style="43" customWidth="1"/>
    <col min="13313" max="13313" width="7.5703125" style="43" customWidth="1"/>
    <col min="13314" max="13314" width="10" style="43" customWidth="1"/>
    <col min="13315" max="13315" width="9.7109375" style="43" customWidth="1"/>
    <col min="13316" max="13316" width="5.42578125" style="43" customWidth="1"/>
    <col min="13317" max="13566" width="9.140625" style="43"/>
    <col min="13567" max="13567" width="6" style="43" customWidth="1"/>
    <col min="13568" max="13568" width="31.140625" style="43" customWidth="1"/>
    <col min="13569" max="13569" width="7.5703125" style="43" customWidth="1"/>
    <col min="13570" max="13570" width="10" style="43" customWidth="1"/>
    <col min="13571" max="13571" width="9.7109375" style="43" customWidth="1"/>
    <col min="13572" max="13572" width="5.42578125" style="43" customWidth="1"/>
    <col min="13573" max="13822" width="9.140625" style="43"/>
    <col min="13823" max="13823" width="6" style="43" customWidth="1"/>
    <col min="13824" max="13824" width="31.140625" style="43" customWidth="1"/>
    <col min="13825" max="13825" width="7.5703125" style="43" customWidth="1"/>
    <col min="13826" max="13826" width="10" style="43" customWidth="1"/>
    <col min="13827" max="13827" width="9.7109375" style="43" customWidth="1"/>
    <col min="13828" max="13828" width="5.42578125" style="43" customWidth="1"/>
    <col min="13829" max="14078" width="9.140625" style="43"/>
    <col min="14079" max="14079" width="6" style="43" customWidth="1"/>
    <col min="14080" max="14080" width="31.140625" style="43" customWidth="1"/>
    <col min="14081" max="14081" width="7.5703125" style="43" customWidth="1"/>
    <col min="14082" max="14082" width="10" style="43" customWidth="1"/>
    <col min="14083" max="14083" width="9.7109375" style="43" customWidth="1"/>
    <col min="14084" max="14084" width="5.42578125" style="43" customWidth="1"/>
    <col min="14085" max="14334" width="9.140625" style="43"/>
    <col min="14335" max="14335" width="6" style="43" customWidth="1"/>
    <col min="14336" max="14336" width="31.140625" style="43" customWidth="1"/>
    <col min="14337" max="14337" width="7.5703125" style="43" customWidth="1"/>
    <col min="14338" max="14338" width="10" style="43" customWidth="1"/>
    <col min="14339" max="14339" width="9.7109375" style="43" customWidth="1"/>
    <col min="14340" max="14340" width="5.42578125" style="43" customWidth="1"/>
    <col min="14341" max="14590" width="9.140625" style="43"/>
    <col min="14591" max="14591" width="6" style="43" customWidth="1"/>
    <col min="14592" max="14592" width="31.140625" style="43" customWidth="1"/>
    <col min="14593" max="14593" width="7.5703125" style="43" customWidth="1"/>
    <col min="14594" max="14594" width="10" style="43" customWidth="1"/>
    <col min="14595" max="14595" width="9.7109375" style="43" customWidth="1"/>
    <col min="14596" max="14596" width="5.42578125" style="43" customWidth="1"/>
    <col min="14597" max="14846" width="9.140625" style="43"/>
    <col min="14847" max="14847" width="6" style="43" customWidth="1"/>
    <col min="14848" max="14848" width="31.140625" style="43" customWidth="1"/>
    <col min="14849" max="14849" width="7.5703125" style="43" customWidth="1"/>
    <col min="14850" max="14850" width="10" style="43" customWidth="1"/>
    <col min="14851" max="14851" width="9.7109375" style="43" customWidth="1"/>
    <col min="14852" max="14852" width="5.42578125" style="43" customWidth="1"/>
    <col min="14853" max="15102" width="9.140625" style="43"/>
    <col min="15103" max="15103" width="6" style="43" customWidth="1"/>
    <col min="15104" max="15104" width="31.140625" style="43" customWidth="1"/>
    <col min="15105" max="15105" width="7.5703125" style="43" customWidth="1"/>
    <col min="15106" max="15106" width="10" style="43" customWidth="1"/>
    <col min="15107" max="15107" width="9.7109375" style="43" customWidth="1"/>
    <col min="15108" max="15108" width="5.42578125" style="43" customWidth="1"/>
    <col min="15109" max="15358" width="9.140625" style="43"/>
    <col min="15359" max="15359" width="6" style="43" customWidth="1"/>
    <col min="15360" max="15360" width="31.140625" style="43" customWidth="1"/>
    <col min="15361" max="15361" width="7.5703125" style="43" customWidth="1"/>
    <col min="15362" max="15362" width="10" style="43" customWidth="1"/>
    <col min="15363" max="15363" width="9.7109375" style="43" customWidth="1"/>
    <col min="15364" max="15364" width="5.42578125" style="43" customWidth="1"/>
    <col min="15365" max="15614" width="9.140625" style="43"/>
    <col min="15615" max="15615" width="6" style="43" customWidth="1"/>
    <col min="15616" max="15616" width="31.140625" style="43" customWidth="1"/>
    <col min="15617" max="15617" width="7.5703125" style="43" customWidth="1"/>
    <col min="15618" max="15618" width="10" style="43" customWidth="1"/>
    <col min="15619" max="15619" width="9.7109375" style="43" customWidth="1"/>
    <col min="15620" max="15620" width="5.42578125" style="43" customWidth="1"/>
    <col min="15621" max="15870" width="9.140625" style="43"/>
    <col min="15871" max="15871" width="6" style="43" customWidth="1"/>
    <col min="15872" max="15872" width="31.140625" style="43" customWidth="1"/>
    <col min="15873" max="15873" width="7.5703125" style="43" customWidth="1"/>
    <col min="15874" max="15874" width="10" style="43" customWidth="1"/>
    <col min="15875" max="15875" width="9.7109375" style="43" customWidth="1"/>
    <col min="15876" max="15876" width="5.42578125" style="43" customWidth="1"/>
    <col min="15877" max="16126" width="9.140625" style="43"/>
    <col min="16127" max="16127" width="6" style="43" customWidth="1"/>
    <col min="16128" max="16128" width="31.140625" style="43" customWidth="1"/>
    <col min="16129" max="16129" width="7.5703125" style="43" customWidth="1"/>
    <col min="16130" max="16130" width="10" style="43" customWidth="1"/>
    <col min="16131" max="16131" width="9.7109375" style="43" customWidth="1"/>
    <col min="16132" max="16132" width="5.42578125" style="43" customWidth="1"/>
    <col min="16133" max="16384" width="9.140625" style="43"/>
  </cols>
  <sheetData>
    <row r="1" spans="1:6" x14ac:dyDescent="0.25">
      <c r="D1" s="191"/>
      <c r="E1" s="227" t="s">
        <v>691</v>
      </c>
      <c r="F1" s="227"/>
    </row>
    <row r="2" spans="1:6" x14ac:dyDescent="0.25">
      <c r="D2" s="227" t="s">
        <v>1338</v>
      </c>
      <c r="E2" s="227"/>
      <c r="F2" s="227"/>
    </row>
    <row r="3" spans="1:6" x14ac:dyDescent="0.25">
      <c r="D3" s="227" t="s">
        <v>1340</v>
      </c>
      <c r="E3" s="227"/>
      <c r="F3" s="227"/>
    </row>
    <row r="4" spans="1:6" x14ac:dyDescent="0.25">
      <c r="D4" s="227" t="s">
        <v>1339</v>
      </c>
      <c r="E4" s="227"/>
      <c r="F4" s="227"/>
    </row>
    <row r="5" spans="1:6" x14ac:dyDescent="0.25">
      <c r="D5" s="189"/>
      <c r="E5" s="189"/>
      <c r="F5" s="189"/>
    </row>
    <row r="6" spans="1:6" ht="15.75" x14ac:dyDescent="0.25">
      <c r="B6" s="209" t="s">
        <v>1251</v>
      </c>
      <c r="C6" s="209"/>
      <c r="D6" s="209"/>
      <c r="E6" s="209"/>
      <c r="F6" s="209"/>
    </row>
    <row r="7" spans="1:6" ht="15.75" x14ac:dyDescent="0.25">
      <c r="B7" s="159"/>
      <c r="C7" s="159"/>
      <c r="D7" s="159"/>
      <c r="E7" s="159"/>
      <c r="F7" s="48" t="s">
        <v>87</v>
      </c>
    </row>
    <row r="8" spans="1:6" ht="94.5" customHeight="1" x14ac:dyDescent="0.25">
      <c r="A8" s="288" t="s">
        <v>0</v>
      </c>
      <c r="B8" s="289" t="s">
        <v>1</v>
      </c>
      <c r="C8" s="289" t="s">
        <v>2</v>
      </c>
      <c r="D8" s="28" t="s">
        <v>84</v>
      </c>
      <c r="E8" s="28" t="s">
        <v>85</v>
      </c>
      <c r="F8" s="28" t="s">
        <v>86</v>
      </c>
    </row>
    <row r="9" spans="1:6" ht="28.5" x14ac:dyDescent="0.25">
      <c r="A9" s="291" t="s">
        <v>277</v>
      </c>
      <c r="B9" s="291" t="s">
        <v>650</v>
      </c>
      <c r="C9" s="291"/>
      <c r="D9" s="290">
        <v>0</v>
      </c>
      <c r="E9" s="45"/>
      <c r="F9" s="45">
        <v>0</v>
      </c>
    </row>
    <row r="10" spans="1:6" ht="30" x14ac:dyDescent="0.25">
      <c r="A10" s="292" t="s">
        <v>488</v>
      </c>
      <c r="B10" s="290" t="s">
        <v>652</v>
      </c>
      <c r="C10" s="290" t="s">
        <v>651</v>
      </c>
      <c r="D10" s="290">
        <v>1.1399999999999999</v>
      </c>
      <c r="E10" s="45"/>
      <c r="F10" s="45">
        <v>1.1399999999999999</v>
      </c>
    </row>
    <row r="11" spans="1:6" ht="30" x14ac:dyDescent="0.25">
      <c r="A11" s="292"/>
      <c r="B11" s="290" t="s">
        <v>653</v>
      </c>
      <c r="C11" s="290" t="s">
        <v>651</v>
      </c>
      <c r="D11" s="290">
        <v>1.1399999999999999</v>
      </c>
      <c r="E11" s="45"/>
      <c r="F11" s="45">
        <v>1.1399999999999999</v>
      </c>
    </row>
    <row r="12" spans="1:6" x14ac:dyDescent="0.25">
      <c r="A12" s="290" t="s">
        <v>312</v>
      </c>
      <c r="B12" s="290" t="s">
        <v>654</v>
      </c>
      <c r="C12" s="290"/>
      <c r="D12" s="290"/>
      <c r="E12" s="45"/>
      <c r="F12" s="45">
        <v>0</v>
      </c>
    </row>
    <row r="13" spans="1:6" x14ac:dyDescent="0.25">
      <c r="A13" s="290" t="s">
        <v>279</v>
      </c>
      <c r="B13" s="290" t="s">
        <v>655</v>
      </c>
      <c r="C13" s="290" t="s">
        <v>30</v>
      </c>
      <c r="D13" s="290">
        <v>0.14000000000000001</v>
      </c>
      <c r="E13" s="45"/>
      <c r="F13" s="45">
        <v>0.14000000000000001</v>
      </c>
    </row>
    <row r="14" spans="1:6" x14ac:dyDescent="0.25">
      <c r="A14" s="291" t="s">
        <v>324</v>
      </c>
      <c r="B14" s="291" t="s">
        <v>656</v>
      </c>
      <c r="C14" s="291"/>
      <c r="D14" s="290">
        <v>0</v>
      </c>
      <c r="E14" s="45"/>
      <c r="F14" s="45">
        <v>0</v>
      </c>
    </row>
    <row r="15" spans="1:6" ht="30" x14ac:dyDescent="0.25">
      <c r="A15" s="290" t="s">
        <v>657</v>
      </c>
      <c r="B15" s="290" t="s">
        <v>658</v>
      </c>
      <c r="C15" s="290" t="s">
        <v>16</v>
      </c>
      <c r="D15" s="290">
        <v>7.11</v>
      </c>
      <c r="E15" s="45"/>
      <c r="F15" s="45">
        <v>7.11</v>
      </c>
    </row>
    <row r="16" spans="1:6" ht="45" x14ac:dyDescent="0.25">
      <c r="A16" s="292" t="s">
        <v>659</v>
      </c>
      <c r="B16" s="290" t="s">
        <v>660</v>
      </c>
      <c r="C16" s="290"/>
      <c r="D16" s="290"/>
      <c r="E16" s="45"/>
      <c r="F16" s="45">
        <v>0</v>
      </c>
    </row>
    <row r="17" spans="1:6" x14ac:dyDescent="0.25">
      <c r="A17" s="292"/>
      <c r="B17" s="290" t="s">
        <v>661</v>
      </c>
      <c r="C17" s="290" t="s">
        <v>81</v>
      </c>
      <c r="D17" s="290">
        <v>0.43</v>
      </c>
      <c r="E17" s="45"/>
      <c r="F17" s="45">
        <v>0.43</v>
      </c>
    </row>
    <row r="18" spans="1:6" ht="30" x14ac:dyDescent="0.25">
      <c r="A18" s="290" t="s">
        <v>662</v>
      </c>
      <c r="B18" s="290" t="s">
        <v>663</v>
      </c>
      <c r="C18" s="290" t="s">
        <v>467</v>
      </c>
      <c r="D18" s="290">
        <v>7.11</v>
      </c>
      <c r="E18" s="45"/>
      <c r="F18" s="45">
        <v>7.11</v>
      </c>
    </row>
    <row r="19" spans="1:6" ht="60" x14ac:dyDescent="0.25">
      <c r="A19" s="290" t="s">
        <v>664</v>
      </c>
      <c r="B19" s="290" t="s">
        <v>665</v>
      </c>
      <c r="C19" s="290" t="s">
        <v>666</v>
      </c>
      <c r="D19" s="290">
        <v>0.71</v>
      </c>
      <c r="E19" s="45"/>
      <c r="F19" s="45">
        <v>0.71</v>
      </c>
    </row>
    <row r="20" spans="1:6" ht="45" x14ac:dyDescent="0.25">
      <c r="A20" s="290" t="s">
        <v>667</v>
      </c>
      <c r="B20" s="290" t="s">
        <v>668</v>
      </c>
      <c r="C20" s="290" t="s">
        <v>467</v>
      </c>
      <c r="D20" s="290">
        <v>0.71</v>
      </c>
      <c r="E20" s="45"/>
      <c r="F20" s="45">
        <v>0.71</v>
      </c>
    </row>
    <row r="21" spans="1:6" ht="30" x14ac:dyDescent="0.25">
      <c r="A21" s="292" t="s">
        <v>669</v>
      </c>
      <c r="B21" s="290" t="s">
        <v>670</v>
      </c>
      <c r="C21" s="290"/>
      <c r="D21" s="290"/>
      <c r="E21" s="45"/>
      <c r="F21" s="45">
        <v>0</v>
      </c>
    </row>
    <row r="22" spans="1:6" x14ac:dyDescent="0.25">
      <c r="A22" s="292"/>
      <c r="B22" s="290" t="s">
        <v>671</v>
      </c>
      <c r="C22" s="290"/>
      <c r="D22" s="290">
        <v>4.9800000000000004</v>
      </c>
      <c r="E22" s="45"/>
      <c r="F22" s="45">
        <v>4.9800000000000004</v>
      </c>
    </row>
    <row r="23" spans="1:6" ht="45" x14ac:dyDescent="0.25">
      <c r="A23" s="300" t="s">
        <v>672</v>
      </c>
      <c r="B23" s="290" t="s">
        <v>673</v>
      </c>
      <c r="C23" s="290"/>
      <c r="D23" s="290"/>
      <c r="E23" s="45"/>
      <c r="F23" s="45">
        <v>0</v>
      </c>
    </row>
    <row r="24" spans="1:6" x14ac:dyDescent="0.25">
      <c r="A24" s="300"/>
      <c r="B24" s="290" t="s">
        <v>674</v>
      </c>
      <c r="C24" s="290"/>
      <c r="D24" s="290">
        <v>2.85</v>
      </c>
      <c r="E24" s="45"/>
      <c r="F24" s="45">
        <v>2.85</v>
      </c>
    </row>
    <row r="25" spans="1:6" x14ac:dyDescent="0.25">
      <c r="A25" s="300"/>
      <c r="B25" s="115"/>
      <c r="C25" s="115"/>
      <c r="D25" s="290"/>
      <c r="E25" s="45"/>
      <c r="F25" s="45">
        <v>0</v>
      </c>
    </row>
    <row r="26" spans="1:6" ht="45" x14ac:dyDescent="0.25">
      <c r="A26" s="292" t="s">
        <v>675</v>
      </c>
      <c r="B26" s="290" t="s">
        <v>676</v>
      </c>
      <c r="C26" s="290"/>
      <c r="D26" s="290"/>
      <c r="E26" s="45"/>
      <c r="F26" s="45">
        <v>0</v>
      </c>
    </row>
    <row r="27" spans="1:6" x14ac:dyDescent="0.25">
      <c r="A27" s="292"/>
      <c r="B27" s="290" t="s">
        <v>677</v>
      </c>
      <c r="C27" s="290"/>
      <c r="D27" s="290">
        <v>1.42</v>
      </c>
      <c r="E27" s="45"/>
      <c r="F27" s="45">
        <v>1.42</v>
      </c>
    </row>
    <row r="28" spans="1:6" ht="30.75" customHeight="1" x14ac:dyDescent="0.25">
      <c r="A28" s="292" t="s">
        <v>678</v>
      </c>
      <c r="B28" s="292" t="s">
        <v>679</v>
      </c>
      <c r="C28" s="290"/>
      <c r="D28" s="290">
        <v>0</v>
      </c>
      <c r="E28" s="45"/>
      <c r="F28" s="45">
        <v>0</v>
      </c>
    </row>
    <row r="29" spans="1:6" x14ac:dyDescent="0.25">
      <c r="A29" s="292"/>
      <c r="B29" s="292"/>
      <c r="C29" s="290" t="s">
        <v>41</v>
      </c>
      <c r="D29" s="290">
        <v>7.11</v>
      </c>
      <c r="E29" s="45"/>
      <c r="F29" s="45">
        <v>7.11</v>
      </c>
    </row>
    <row r="30" spans="1:6" ht="30" x14ac:dyDescent="0.25">
      <c r="A30" s="290" t="s">
        <v>680</v>
      </c>
      <c r="B30" s="290" t="s">
        <v>681</v>
      </c>
      <c r="C30" s="290" t="s">
        <v>41</v>
      </c>
      <c r="D30" s="290">
        <v>14.23</v>
      </c>
      <c r="E30" s="45"/>
      <c r="F30" s="45">
        <v>14.23</v>
      </c>
    </row>
    <row r="31" spans="1:6" ht="30" x14ac:dyDescent="0.25">
      <c r="A31" s="290" t="s">
        <v>682</v>
      </c>
      <c r="B31" s="290" t="s">
        <v>683</v>
      </c>
      <c r="C31" s="290" t="s">
        <v>41</v>
      </c>
      <c r="D31" s="290">
        <v>21.34</v>
      </c>
      <c r="E31" s="45"/>
      <c r="F31" s="45">
        <v>21.34</v>
      </c>
    </row>
    <row r="32" spans="1:6" x14ac:dyDescent="0.25">
      <c r="A32" s="291" t="s">
        <v>728</v>
      </c>
      <c r="B32" s="126" t="s">
        <v>1317</v>
      </c>
      <c r="C32" s="147"/>
      <c r="D32" s="294" t="s">
        <v>1318</v>
      </c>
      <c r="E32" s="295"/>
      <c r="F32" s="296"/>
    </row>
    <row r="33" spans="1:6" x14ac:dyDescent="0.25">
      <c r="A33" s="290"/>
      <c r="B33" s="290"/>
      <c r="C33" s="290"/>
      <c r="D33" s="290"/>
      <c r="E33" s="45"/>
      <c r="F33" s="45"/>
    </row>
    <row r="34" spans="1:6" ht="30.75" customHeight="1" x14ac:dyDescent="0.25">
      <c r="A34" s="301" t="s">
        <v>684</v>
      </c>
      <c r="B34" s="301"/>
      <c r="C34" s="301"/>
      <c r="D34" s="301"/>
      <c r="E34" s="301"/>
      <c r="F34" s="301"/>
    </row>
    <row r="35" spans="1:6" x14ac:dyDescent="0.25">
      <c r="A35" s="302"/>
      <c r="B35" s="302" t="s">
        <v>692</v>
      </c>
      <c r="C35" s="302"/>
      <c r="D35" s="302"/>
      <c r="E35" s="302"/>
      <c r="F35" s="302"/>
    </row>
    <row r="36" spans="1:6" ht="30" x14ac:dyDescent="0.25">
      <c r="A36" s="128" t="s">
        <v>111</v>
      </c>
      <c r="B36" s="126" t="s">
        <v>685</v>
      </c>
      <c r="C36" s="128"/>
      <c r="D36" s="128">
        <v>1.42</v>
      </c>
      <c r="E36" s="45"/>
      <c r="F36" s="128">
        <v>1.42</v>
      </c>
    </row>
    <row r="37" spans="1:6" x14ac:dyDescent="0.25">
      <c r="A37" s="128" t="s">
        <v>112</v>
      </c>
      <c r="B37" s="126" t="s">
        <v>686</v>
      </c>
      <c r="C37" s="128"/>
      <c r="D37" s="128">
        <v>2.85</v>
      </c>
      <c r="E37" s="45"/>
      <c r="F37" s="128">
        <v>2.85</v>
      </c>
    </row>
    <row r="38" spans="1:6" ht="45" x14ac:dyDescent="0.25">
      <c r="A38" s="128" t="s">
        <v>113</v>
      </c>
      <c r="B38" s="126" t="s">
        <v>693</v>
      </c>
      <c r="C38" s="128"/>
      <c r="D38" s="128">
        <v>0.7</v>
      </c>
      <c r="E38" s="45"/>
      <c r="F38" s="128">
        <v>0.7</v>
      </c>
    </row>
    <row r="39" spans="1:6" x14ac:dyDescent="0.25">
      <c r="A39" s="128" t="s">
        <v>114</v>
      </c>
      <c r="B39" s="126" t="s">
        <v>56</v>
      </c>
      <c r="C39" s="128"/>
      <c r="D39" s="128">
        <v>0.4</v>
      </c>
      <c r="E39" s="45"/>
      <c r="F39" s="128">
        <v>0.4</v>
      </c>
    </row>
    <row r="40" spans="1:6" x14ac:dyDescent="0.25">
      <c r="A40" s="128" t="s">
        <v>498</v>
      </c>
      <c r="B40" s="126" t="s">
        <v>54</v>
      </c>
      <c r="C40" s="128"/>
      <c r="D40" s="128">
        <v>0.7</v>
      </c>
      <c r="E40" s="45"/>
      <c r="F40" s="128">
        <v>0.7</v>
      </c>
    </row>
    <row r="41" spans="1:6" ht="30" x14ac:dyDescent="0.25">
      <c r="A41" s="128" t="s">
        <v>499</v>
      </c>
      <c r="B41" s="126" t="s">
        <v>687</v>
      </c>
      <c r="C41" s="128"/>
      <c r="D41" s="128">
        <v>0.7</v>
      </c>
      <c r="E41" s="45"/>
      <c r="F41" s="128">
        <v>0.7</v>
      </c>
    </row>
    <row r="42" spans="1:6" x14ac:dyDescent="0.25">
      <c r="A42" s="128" t="s">
        <v>500</v>
      </c>
      <c r="B42" s="126" t="s">
        <v>688</v>
      </c>
      <c r="C42" s="128"/>
      <c r="D42" s="128">
        <v>1.4</v>
      </c>
      <c r="E42" s="45"/>
      <c r="F42" s="128">
        <v>1.4</v>
      </c>
    </row>
    <row r="43" spans="1:6" x14ac:dyDescent="0.25">
      <c r="A43" s="128" t="s">
        <v>501</v>
      </c>
      <c r="B43" s="126" t="s">
        <v>689</v>
      </c>
      <c r="C43" s="128"/>
      <c r="D43" s="128">
        <v>1.4</v>
      </c>
      <c r="E43" s="45"/>
      <c r="F43" s="128">
        <v>1.4</v>
      </c>
    </row>
    <row r="44" spans="1:6" x14ac:dyDescent="0.25">
      <c r="A44" s="128" t="s">
        <v>503</v>
      </c>
      <c r="B44" s="126" t="s">
        <v>690</v>
      </c>
      <c r="C44" s="128"/>
      <c r="D44" s="128">
        <v>0.7</v>
      </c>
      <c r="E44" s="45"/>
      <c r="F44" s="128">
        <v>0.7</v>
      </c>
    </row>
    <row r="45" spans="1:6" ht="15.75" x14ac:dyDescent="0.25">
      <c r="A45" s="171"/>
      <c r="B45" s="62"/>
      <c r="C45" s="171"/>
      <c r="D45" s="171"/>
      <c r="E45" s="172"/>
      <c r="F45" s="171"/>
    </row>
    <row r="46" spans="1:6" ht="15.75" x14ac:dyDescent="0.25">
      <c r="A46" s="171"/>
      <c r="B46" s="62"/>
      <c r="C46" s="171"/>
      <c r="D46" s="171"/>
      <c r="E46" s="172"/>
      <c r="F46" s="171"/>
    </row>
  </sheetData>
  <mergeCells count="14">
    <mergeCell ref="A34:F34"/>
    <mergeCell ref="B6:F6"/>
    <mergeCell ref="A10:A11"/>
    <mergeCell ref="A16:A17"/>
    <mergeCell ref="A21:A22"/>
    <mergeCell ref="A23:A25"/>
    <mergeCell ref="A26:A27"/>
    <mergeCell ref="A28:A29"/>
    <mergeCell ref="B28:B29"/>
    <mergeCell ref="E1:F1"/>
    <mergeCell ref="D2:F2"/>
    <mergeCell ref="D3:F3"/>
    <mergeCell ref="D4:F4"/>
    <mergeCell ref="D32:F32"/>
  </mergeCells>
  <pageMargins left="1.1811023622047243" right="0.78740157480314965" top="0.78740157480314965" bottom="0.78740157480314965" header="0.31496062992125984" footer="0.31496062992125984"/>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5"/>
  <sheetViews>
    <sheetView workbookViewId="0">
      <selection activeCell="C3" sqref="C3:F3"/>
    </sheetView>
  </sheetViews>
  <sheetFormatPr defaultRowHeight="15" x14ac:dyDescent="0.25"/>
  <cols>
    <col min="1" max="1" width="10.5703125" customWidth="1"/>
    <col min="2" max="2" width="37" customWidth="1"/>
    <col min="3" max="3" width="21.7109375" customWidth="1"/>
  </cols>
  <sheetData>
    <row r="1" spans="1:6" x14ac:dyDescent="0.25">
      <c r="C1" s="200" t="s">
        <v>174</v>
      </c>
      <c r="D1" s="200"/>
      <c r="E1" s="200"/>
      <c r="F1" s="200"/>
    </row>
    <row r="2" spans="1:6" x14ac:dyDescent="0.25">
      <c r="C2" s="200" t="s">
        <v>1338</v>
      </c>
      <c r="D2" s="200"/>
      <c r="E2" s="200"/>
      <c r="F2" s="200"/>
    </row>
    <row r="3" spans="1:6" x14ac:dyDescent="0.25">
      <c r="C3" s="200" t="s">
        <v>1340</v>
      </c>
      <c r="D3" s="200"/>
      <c r="E3" s="200"/>
      <c r="F3" s="200"/>
    </row>
    <row r="4" spans="1:6" x14ac:dyDescent="0.25">
      <c r="C4" s="200" t="s">
        <v>1339</v>
      </c>
      <c r="D4" s="200"/>
      <c r="E4" s="200"/>
      <c r="F4" s="200"/>
    </row>
    <row r="5" spans="1:6" x14ac:dyDescent="0.25">
      <c r="C5" s="187"/>
      <c r="D5" s="187"/>
      <c r="E5" s="187"/>
      <c r="F5" s="187"/>
    </row>
    <row r="6" spans="1:6" ht="45.75" customHeight="1" x14ac:dyDescent="0.25">
      <c r="B6" s="201" t="s">
        <v>1240</v>
      </c>
      <c r="C6" s="201"/>
    </row>
    <row r="7" spans="1:6" x14ac:dyDescent="0.25">
      <c r="B7" s="157"/>
      <c r="C7" s="157"/>
      <c r="F7" t="s">
        <v>87</v>
      </c>
    </row>
    <row r="8" spans="1:6" ht="45" x14ac:dyDescent="0.25">
      <c r="A8" s="3" t="s">
        <v>0</v>
      </c>
      <c r="B8" s="4" t="s">
        <v>1</v>
      </c>
      <c r="C8" s="4" t="s">
        <v>2</v>
      </c>
      <c r="D8" s="5" t="s">
        <v>84</v>
      </c>
      <c r="E8" s="5" t="s">
        <v>85</v>
      </c>
      <c r="F8" s="5" t="s">
        <v>86</v>
      </c>
    </row>
    <row r="9" spans="1:6" x14ac:dyDescent="0.25">
      <c r="A9" s="156">
        <v>1</v>
      </c>
      <c r="B9" s="202" t="s">
        <v>88</v>
      </c>
      <c r="C9" s="202"/>
      <c r="D9" s="154"/>
      <c r="E9" s="160"/>
      <c r="F9" s="19"/>
    </row>
    <row r="10" spans="1:6" ht="38.25" x14ac:dyDescent="0.25">
      <c r="A10" s="158" t="s">
        <v>5</v>
      </c>
      <c r="B10" s="158" t="s">
        <v>89</v>
      </c>
      <c r="C10" s="155" t="s">
        <v>90</v>
      </c>
      <c r="D10" s="154" t="s">
        <v>92</v>
      </c>
      <c r="E10" s="160"/>
      <c r="F10" s="154" t="s">
        <v>92</v>
      </c>
    </row>
    <row r="11" spans="1:6" ht="38.25" x14ac:dyDescent="0.25">
      <c r="A11" s="158" t="s">
        <v>8</v>
      </c>
      <c r="B11" s="158" t="s">
        <v>93</v>
      </c>
      <c r="C11" s="155" t="s">
        <v>94</v>
      </c>
      <c r="D11" s="154" t="s">
        <v>96</v>
      </c>
      <c r="E11" s="160"/>
      <c r="F11" s="154" t="s">
        <v>96</v>
      </c>
    </row>
    <row r="12" spans="1:6" ht="51" x14ac:dyDescent="0.25">
      <c r="A12" s="158" t="s">
        <v>10</v>
      </c>
      <c r="B12" s="158" t="s">
        <v>97</v>
      </c>
      <c r="C12" s="155" t="s">
        <v>90</v>
      </c>
      <c r="D12" s="154">
        <v>0.21</v>
      </c>
      <c r="E12" s="160"/>
      <c r="F12" s="154">
        <v>0.21</v>
      </c>
    </row>
    <row r="13" spans="1:6" ht="38.25" x14ac:dyDescent="0.25">
      <c r="A13" s="158" t="s">
        <v>11</v>
      </c>
      <c r="B13" s="158" t="s">
        <v>98</v>
      </c>
      <c r="C13" s="155" t="s">
        <v>90</v>
      </c>
      <c r="D13" s="154" t="s">
        <v>100</v>
      </c>
      <c r="E13" s="160"/>
      <c r="F13" s="154" t="s">
        <v>100</v>
      </c>
    </row>
    <row r="14" spans="1:6" x14ac:dyDescent="0.25">
      <c r="A14" s="156">
        <v>2</v>
      </c>
      <c r="B14" s="202" t="s">
        <v>101</v>
      </c>
      <c r="C14" s="202"/>
      <c r="D14" s="154"/>
      <c r="E14" s="160"/>
      <c r="F14" s="154"/>
    </row>
    <row r="15" spans="1:6" ht="38.25" x14ac:dyDescent="0.25">
      <c r="A15" s="158" t="s">
        <v>102</v>
      </c>
      <c r="B15" s="158" t="s">
        <v>103</v>
      </c>
      <c r="C15" s="155" t="s">
        <v>41</v>
      </c>
      <c r="D15" s="154" t="s">
        <v>104</v>
      </c>
      <c r="E15" s="160"/>
      <c r="F15" s="154" t="s">
        <v>104</v>
      </c>
    </row>
    <row r="16" spans="1:6" ht="76.5" x14ac:dyDescent="0.25">
      <c r="A16" s="158" t="s">
        <v>105</v>
      </c>
      <c r="B16" s="158" t="s">
        <v>106</v>
      </c>
      <c r="C16" s="155" t="s">
        <v>41</v>
      </c>
      <c r="D16" s="154" t="s">
        <v>107</v>
      </c>
      <c r="E16" s="160"/>
      <c r="F16" s="154" t="s">
        <v>107</v>
      </c>
    </row>
    <row r="17" spans="1:6" x14ac:dyDescent="0.25">
      <c r="A17" s="164"/>
      <c r="B17" s="37" t="s">
        <v>1317</v>
      </c>
      <c r="C17" s="34"/>
      <c r="D17" s="197" t="s">
        <v>1318</v>
      </c>
      <c r="E17" s="198"/>
      <c r="F17" s="199"/>
    </row>
    <row r="18" spans="1:6" x14ac:dyDescent="0.25">
      <c r="A18" s="156">
        <v>5</v>
      </c>
      <c r="B18" s="202" t="s">
        <v>115</v>
      </c>
      <c r="C18" s="202"/>
      <c r="D18" s="154"/>
      <c r="E18" s="160"/>
      <c r="F18" s="154"/>
    </row>
    <row r="19" spans="1:6" x14ac:dyDescent="0.25">
      <c r="A19" s="158" t="s">
        <v>14</v>
      </c>
      <c r="B19" s="158" t="s">
        <v>116</v>
      </c>
      <c r="C19" s="155" t="s">
        <v>41</v>
      </c>
      <c r="D19" s="154" t="s">
        <v>91</v>
      </c>
      <c r="E19" s="160"/>
      <c r="F19" s="154" t="s">
        <v>91</v>
      </c>
    </row>
    <row r="20" spans="1:6" x14ac:dyDescent="0.25">
      <c r="A20" s="156">
        <v>6</v>
      </c>
      <c r="B20" s="202" t="s">
        <v>117</v>
      </c>
      <c r="C20" s="202"/>
      <c r="D20" s="154"/>
      <c r="E20" s="160"/>
      <c r="F20" s="154"/>
    </row>
    <row r="21" spans="1:6" x14ac:dyDescent="0.25">
      <c r="A21" s="158" t="s">
        <v>24</v>
      </c>
      <c r="B21" s="158" t="s">
        <v>119</v>
      </c>
      <c r="C21" s="155" t="s">
        <v>120</v>
      </c>
      <c r="D21" s="154">
        <v>1.1399999999999999</v>
      </c>
      <c r="E21" s="160"/>
      <c r="F21" s="154">
        <v>1.1399999999999999</v>
      </c>
    </row>
    <row r="22" spans="1:6" x14ac:dyDescent="0.25">
      <c r="A22" s="156">
        <v>7</v>
      </c>
      <c r="B22" s="202" t="s">
        <v>121</v>
      </c>
      <c r="C22" s="202"/>
      <c r="D22" s="154"/>
      <c r="E22" s="160"/>
      <c r="F22" s="154"/>
    </row>
    <row r="23" spans="1:6" x14ac:dyDescent="0.25">
      <c r="A23" s="158" t="s">
        <v>26</v>
      </c>
      <c r="B23" s="158" t="s">
        <v>122</v>
      </c>
      <c r="C23" s="155" t="s">
        <v>123</v>
      </c>
      <c r="D23" s="155" t="s">
        <v>124</v>
      </c>
      <c r="E23" s="160"/>
      <c r="F23" s="155" t="s">
        <v>124</v>
      </c>
    </row>
    <row r="24" spans="1:6" x14ac:dyDescent="0.25">
      <c r="A24" s="158" t="s">
        <v>27</v>
      </c>
      <c r="B24" s="158" t="s">
        <v>125</v>
      </c>
      <c r="C24" s="155" t="s">
        <v>123</v>
      </c>
      <c r="D24" s="155" t="s">
        <v>110</v>
      </c>
      <c r="E24" s="160"/>
      <c r="F24" s="155" t="s">
        <v>110</v>
      </c>
    </row>
    <row r="25" spans="1:6" x14ac:dyDescent="0.25">
      <c r="A25" s="158" t="s">
        <v>28</v>
      </c>
      <c r="B25" s="158" t="s">
        <v>126</v>
      </c>
      <c r="C25" s="155" t="s">
        <v>123</v>
      </c>
      <c r="D25" s="155" t="s">
        <v>100</v>
      </c>
      <c r="E25" s="160"/>
      <c r="F25" s="155" t="s">
        <v>100</v>
      </c>
    </row>
    <row r="26" spans="1:6" x14ac:dyDescent="0.25">
      <c r="A26" s="158" t="s">
        <v>31</v>
      </c>
      <c r="B26" s="158" t="s">
        <v>127</v>
      </c>
      <c r="C26" s="155" t="s">
        <v>123</v>
      </c>
      <c r="D26" s="155" t="s">
        <v>95</v>
      </c>
      <c r="E26" s="160"/>
      <c r="F26" s="155" t="s">
        <v>95</v>
      </c>
    </row>
    <row r="27" spans="1:6" x14ac:dyDescent="0.25">
      <c r="A27" s="156">
        <v>8</v>
      </c>
      <c r="B27" s="202" t="s">
        <v>128</v>
      </c>
      <c r="C27" s="202"/>
      <c r="D27" s="154"/>
      <c r="E27" s="160"/>
      <c r="F27" s="154"/>
    </row>
    <row r="28" spans="1:6" x14ac:dyDescent="0.25">
      <c r="A28" s="158" t="s">
        <v>38</v>
      </c>
      <c r="B28" s="158" t="s">
        <v>122</v>
      </c>
      <c r="C28" s="155" t="s">
        <v>123</v>
      </c>
      <c r="D28" s="155" t="s">
        <v>110</v>
      </c>
      <c r="E28" s="160"/>
      <c r="F28" s="155" t="s">
        <v>110</v>
      </c>
    </row>
    <row r="29" spans="1:6" x14ac:dyDescent="0.25">
      <c r="A29" s="158" t="s">
        <v>39</v>
      </c>
      <c r="B29" s="158" t="s">
        <v>126</v>
      </c>
      <c r="C29" s="155" t="s">
        <v>123</v>
      </c>
      <c r="D29" s="155" t="s">
        <v>100</v>
      </c>
      <c r="E29" s="160"/>
      <c r="F29" s="155" t="s">
        <v>100</v>
      </c>
    </row>
    <row r="30" spans="1:6" ht="25.5" x14ac:dyDescent="0.25">
      <c r="A30" s="158" t="s">
        <v>42</v>
      </c>
      <c r="B30" s="158" t="s">
        <v>129</v>
      </c>
      <c r="C30" s="155" t="s">
        <v>123</v>
      </c>
      <c r="D30" s="155" t="s">
        <v>110</v>
      </c>
      <c r="E30" s="160"/>
      <c r="F30" s="155" t="s">
        <v>110</v>
      </c>
    </row>
    <row r="31" spans="1:6" ht="25.5" x14ac:dyDescent="0.25">
      <c r="A31" s="158" t="s">
        <v>44</v>
      </c>
      <c r="B31" s="158" t="s">
        <v>130</v>
      </c>
      <c r="C31" s="155" t="s">
        <v>123</v>
      </c>
      <c r="D31" s="155" t="s">
        <v>110</v>
      </c>
      <c r="E31" s="160"/>
      <c r="F31" s="155" t="s">
        <v>110</v>
      </c>
    </row>
    <row r="32" spans="1:6" ht="25.5" x14ac:dyDescent="0.25">
      <c r="A32" s="158" t="s">
        <v>46</v>
      </c>
      <c r="B32" s="158" t="s">
        <v>131</v>
      </c>
      <c r="C32" s="155" t="s">
        <v>123</v>
      </c>
      <c r="D32" s="155" t="s">
        <v>100</v>
      </c>
      <c r="E32" s="160"/>
      <c r="F32" s="155" t="s">
        <v>100</v>
      </c>
    </row>
    <row r="33" spans="1:6" x14ac:dyDescent="0.25">
      <c r="A33" s="156">
        <v>9</v>
      </c>
      <c r="B33" s="202" t="s">
        <v>132</v>
      </c>
      <c r="C33" s="202"/>
      <c r="D33" s="154"/>
      <c r="E33" s="160"/>
      <c r="F33" s="154"/>
    </row>
    <row r="34" spans="1:6" x14ac:dyDescent="0.25">
      <c r="A34" s="204" t="s">
        <v>47</v>
      </c>
      <c r="B34" s="204" t="s">
        <v>133</v>
      </c>
      <c r="C34" s="205" t="s">
        <v>134</v>
      </c>
      <c r="D34" s="203" t="s">
        <v>135</v>
      </c>
      <c r="E34" s="160"/>
      <c r="F34" s="203" t="s">
        <v>135</v>
      </c>
    </row>
    <row r="35" spans="1:6" x14ac:dyDescent="0.25">
      <c r="A35" s="204"/>
      <c r="B35" s="204"/>
      <c r="C35" s="205"/>
      <c r="D35" s="203"/>
      <c r="E35" s="160"/>
      <c r="F35" s="203"/>
    </row>
    <row r="36" spans="1:6" x14ac:dyDescent="0.25">
      <c r="A36" s="204" t="s">
        <v>48</v>
      </c>
      <c r="B36" s="204" t="s">
        <v>136</v>
      </c>
      <c r="C36" s="205" t="s">
        <v>134</v>
      </c>
      <c r="D36" s="203" t="s">
        <v>137</v>
      </c>
      <c r="E36" s="160"/>
      <c r="F36" s="203" t="s">
        <v>137</v>
      </c>
    </row>
    <row r="37" spans="1:6" x14ac:dyDescent="0.25">
      <c r="A37" s="204"/>
      <c r="B37" s="204"/>
      <c r="C37" s="205"/>
      <c r="D37" s="203"/>
      <c r="E37" s="160"/>
      <c r="F37" s="203"/>
    </row>
    <row r="38" spans="1:6" x14ac:dyDescent="0.25">
      <c r="A38" s="156">
        <v>10</v>
      </c>
      <c r="B38" s="202" t="s">
        <v>138</v>
      </c>
      <c r="C38" s="202"/>
      <c r="D38" s="21"/>
      <c r="E38" s="160"/>
      <c r="F38" s="21"/>
    </row>
    <row r="39" spans="1:6" x14ac:dyDescent="0.25">
      <c r="A39" s="158" t="s">
        <v>68</v>
      </c>
      <c r="B39" s="158" t="s">
        <v>139</v>
      </c>
      <c r="C39" s="155" t="s">
        <v>41</v>
      </c>
      <c r="D39" s="154" t="s">
        <v>141</v>
      </c>
      <c r="E39" s="160"/>
      <c r="F39" s="154" t="s">
        <v>141</v>
      </c>
    </row>
    <row r="40" spans="1:6" x14ac:dyDescent="0.25">
      <c r="A40" s="158" t="s">
        <v>69</v>
      </c>
      <c r="B40" s="158" t="s">
        <v>142</v>
      </c>
      <c r="C40" s="155" t="s">
        <v>41</v>
      </c>
      <c r="D40" s="154" t="s">
        <v>140</v>
      </c>
      <c r="E40" s="160"/>
      <c r="F40" s="154" t="s">
        <v>140</v>
      </c>
    </row>
    <row r="41" spans="1:6" x14ac:dyDescent="0.25">
      <c r="A41" s="158" t="s">
        <v>70</v>
      </c>
      <c r="B41" s="158" t="s">
        <v>143</v>
      </c>
      <c r="C41" s="155" t="s">
        <v>41</v>
      </c>
      <c r="D41" s="154" t="s">
        <v>144</v>
      </c>
      <c r="E41" s="160"/>
      <c r="F41" s="154" t="s">
        <v>144</v>
      </c>
    </row>
    <row r="42" spans="1:6" x14ac:dyDescent="0.25">
      <c r="A42" s="158" t="s">
        <v>145</v>
      </c>
      <c r="B42" s="158" t="s">
        <v>146</v>
      </c>
      <c r="C42" s="155" t="s">
        <v>41</v>
      </c>
      <c r="D42" s="154" t="s">
        <v>147</v>
      </c>
      <c r="E42" s="160"/>
      <c r="F42" s="154" t="s">
        <v>147</v>
      </c>
    </row>
    <row r="43" spans="1:6" x14ac:dyDescent="0.25">
      <c r="A43" s="158" t="s">
        <v>148</v>
      </c>
      <c r="B43" s="158" t="s">
        <v>149</v>
      </c>
      <c r="C43" s="155" t="s">
        <v>41</v>
      </c>
      <c r="D43" s="154" t="s">
        <v>150</v>
      </c>
      <c r="E43" s="160"/>
      <c r="F43" s="154" t="s">
        <v>150</v>
      </c>
    </row>
    <row r="44" spans="1:6" x14ac:dyDescent="0.25">
      <c r="A44" s="158" t="s">
        <v>151</v>
      </c>
      <c r="B44" s="158" t="s">
        <v>152</v>
      </c>
      <c r="C44" s="155" t="s">
        <v>41</v>
      </c>
      <c r="D44" s="154" t="s">
        <v>104</v>
      </c>
      <c r="E44" s="160"/>
      <c r="F44" s="154" t="s">
        <v>104</v>
      </c>
    </row>
    <row r="45" spans="1:6" ht="15.75" x14ac:dyDescent="0.25">
      <c r="A45" s="13"/>
    </row>
  </sheetData>
  <mergeCells count="24">
    <mergeCell ref="A36:A37"/>
    <mergeCell ref="B36:B37"/>
    <mergeCell ref="C36:C37"/>
    <mergeCell ref="B9:C9"/>
    <mergeCell ref="B14:C14"/>
    <mergeCell ref="B18:C18"/>
    <mergeCell ref="D17:F17"/>
    <mergeCell ref="A34:A35"/>
    <mergeCell ref="B34:B35"/>
    <mergeCell ref="C34:C35"/>
    <mergeCell ref="B38:C38"/>
    <mergeCell ref="D34:D35"/>
    <mergeCell ref="F34:F35"/>
    <mergeCell ref="B20:C20"/>
    <mergeCell ref="B22:C22"/>
    <mergeCell ref="B27:C27"/>
    <mergeCell ref="B33:C33"/>
    <mergeCell ref="D36:D37"/>
    <mergeCell ref="F36:F37"/>
    <mergeCell ref="C2:F2"/>
    <mergeCell ref="C1:F1"/>
    <mergeCell ref="C3:F3"/>
    <mergeCell ref="C4:F4"/>
    <mergeCell ref="B6:C6"/>
  </mergeCells>
  <pageMargins left="1.1811023622047245" right="0.78740157480314965" top="0.78740157480314965" bottom="0.78740157480314965" header="0.31496062992125984" footer="0.31496062992125984"/>
  <pageSetup paperSize="9" scale="7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B1" sqref="B1:F1"/>
    </sheetView>
  </sheetViews>
  <sheetFormatPr defaultRowHeight="15" x14ac:dyDescent="0.25"/>
  <cols>
    <col min="2" max="2" width="40.28515625" customWidth="1"/>
    <col min="3" max="3" width="9" customWidth="1"/>
    <col min="4" max="4" width="11" customWidth="1"/>
  </cols>
  <sheetData>
    <row r="1" spans="1:6" x14ac:dyDescent="0.25">
      <c r="B1" s="200" t="s">
        <v>233</v>
      </c>
      <c r="C1" s="200"/>
      <c r="D1" s="200"/>
      <c r="E1" s="200"/>
      <c r="F1" s="200"/>
    </row>
    <row r="2" spans="1:6" x14ac:dyDescent="0.25">
      <c r="B2" s="200" t="s">
        <v>1338</v>
      </c>
      <c r="C2" s="200"/>
      <c r="D2" s="200"/>
      <c r="E2" s="200"/>
      <c r="F2" s="200"/>
    </row>
    <row r="3" spans="1:6" x14ac:dyDescent="0.25">
      <c r="B3" s="200" t="s">
        <v>1340</v>
      </c>
      <c r="C3" s="200"/>
      <c r="D3" s="200"/>
      <c r="E3" s="200"/>
      <c r="F3" s="200"/>
    </row>
    <row r="4" spans="1:6" x14ac:dyDescent="0.25">
      <c r="B4" s="200" t="s">
        <v>1339</v>
      </c>
      <c r="C4" s="200"/>
      <c r="D4" s="200"/>
      <c r="E4" s="200"/>
      <c r="F4" s="200"/>
    </row>
    <row r="5" spans="1:6" x14ac:dyDescent="0.25">
      <c r="C5" s="187"/>
      <c r="D5" s="187"/>
      <c r="E5" s="187"/>
      <c r="F5" s="187"/>
    </row>
    <row r="6" spans="1:6" ht="32.25" customHeight="1" x14ac:dyDescent="0.25">
      <c r="B6" s="201" t="s">
        <v>1241</v>
      </c>
      <c r="C6" s="201"/>
    </row>
    <row r="7" spans="1:6" x14ac:dyDescent="0.25">
      <c r="F7" t="s">
        <v>87</v>
      </c>
    </row>
    <row r="8" spans="1:6" ht="31.5" x14ac:dyDescent="0.25">
      <c r="A8" s="14" t="s">
        <v>0</v>
      </c>
      <c r="B8" s="15" t="s">
        <v>153</v>
      </c>
      <c r="C8" s="15" t="s">
        <v>154</v>
      </c>
      <c r="D8" s="15" t="s">
        <v>84</v>
      </c>
      <c r="E8" s="15" t="s">
        <v>85</v>
      </c>
      <c r="F8" s="15" t="s">
        <v>155</v>
      </c>
    </row>
    <row r="9" spans="1:6" ht="15.75" x14ac:dyDescent="0.25">
      <c r="A9" s="16">
        <v>1</v>
      </c>
      <c r="B9" s="17" t="s">
        <v>156</v>
      </c>
      <c r="C9" s="17" t="s">
        <v>157</v>
      </c>
      <c r="D9" s="17">
        <v>0.12</v>
      </c>
      <c r="E9" s="18"/>
      <c r="F9" s="17">
        <v>0.12</v>
      </c>
    </row>
    <row r="10" spans="1:6" ht="15.75" x14ac:dyDescent="0.25">
      <c r="A10" s="16">
        <v>2</v>
      </c>
      <c r="B10" s="17" t="s">
        <v>158</v>
      </c>
      <c r="C10" s="17" t="s">
        <v>157</v>
      </c>
      <c r="D10" s="17">
        <v>0.15</v>
      </c>
      <c r="E10" s="18"/>
      <c r="F10" s="17">
        <v>0.15</v>
      </c>
    </row>
    <row r="11" spans="1:6" ht="15.75" x14ac:dyDescent="0.25">
      <c r="A11" s="16">
        <v>3</v>
      </c>
      <c r="B11" s="17" t="s">
        <v>159</v>
      </c>
      <c r="C11" s="17" t="s">
        <v>157</v>
      </c>
      <c r="D11" s="17">
        <v>0.18</v>
      </c>
      <c r="E11" s="18"/>
      <c r="F11" s="17">
        <v>0.18</v>
      </c>
    </row>
    <row r="12" spans="1:6" ht="15.75" x14ac:dyDescent="0.25">
      <c r="A12" s="16">
        <v>4</v>
      </c>
      <c r="B12" s="17" t="s">
        <v>160</v>
      </c>
      <c r="C12" s="17" t="s">
        <v>157</v>
      </c>
      <c r="D12" s="17">
        <v>0.32</v>
      </c>
      <c r="E12" s="17"/>
      <c r="F12" s="17">
        <v>0.32</v>
      </c>
    </row>
    <row r="13" spans="1:6" ht="30" x14ac:dyDescent="0.25">
      <c r="A13" s="16">
        <v>5</v>
      </c>
      <c r="B13" s="17" t="s">
        <v>161</v>
      </c>
      <c r="C13" s="17" t="s">
        <v>41</v>
      </c>
      <c r="D13" s="17">
        <v>5.0999999999999996</v>
      </c>
      <c r="E13" s="17"/>
      <c r="F13" s="17">
        <v>5.0999999999999996</v>
      </c>
    </row>
    <row r="14" spans="1:6" ht="30" x14ac:dyDescent="0.25">
      <c r="A14" s="16">
        <v>6</v>
      </c>
      <c r="B14" s="17" t="s">
        <v>161</v>
      </c>
      <c r="C14" s="17" t="s">
        <v>118</v>
      </c>
      <c r="D14" s="17">
        <v>35.700000000000003</v>
      </c>
      <c r="E14" s="17"/>
      <c r="F14" s="17">
        <v>35.700000000000003</v>
      </c>
    </row>
    <row r="15" spans="1:6" ht="15.75" x14ac:dyDescent="0.25">
      <c r="A15" s="16">
        <v>7</v>
      </c>
      <c r="B15" s="17" t="s">
        <v>162</v>
      </c>
      <c r="C15" s="17" t="s">
        <v>41</v>
      </c>
      <c r="D15" s="17">
        <v>8.75</v>
      </c>
      <c r="E15" s="17"/>
      <c r="F15" s="17">
        <v>8.75</v>
      </c>
    </row>
    <row r="16" spans="1:6" ht="15.75" x14ac:dyDescent="0.25">
      <c r="A16" s="16">
        <v>8</v>
      </c>
      <c r="B16" s="17" t="s">
        <v>163</v>
      </c>
      <c r="C16" s="17" t="s">
        <v>164</v>
      </c>
      <c r="D16" s="17">
        <v>0.51</v>
      </c>
      <c r="E16" s="17"/>
      <c r="F16" s="17">
        <v>0.51</v>
      </c>
    </row>
    <row r="17" spans="1:6" ht="15.75" x14ac:dyDescent="0.25">
      <c r="A17" s="16">
        <v>9</v>
      </c>
      <c r="B17" s="17" t="s">
        <v>165</v>
      </c>
      <c r="C17" s="17" t="s">
        <v>164</v>
      </c>
      <c r="D17" s="17">
        <v>0.4</v>
      </c>
      <c r="E17" s="17"/>
      <c r="F17" s="17">
        <v>0.4</v>
      </c>
    </row>
    <row r="18" spans="1:6" ht="15.75" x14ac:dyDescent="0.25">
      <c r="A18" s="16">
        <v>10</v>
      </c>
      <c r="B18" s="17" t="s">
        <v>166</v>
      </c>
      <c r="C18" s="17" t="s">
        <v>164</v>
      </c>
      <c r="D18" s="17">
        <v>0.43</v>
      </c>
      <c r="E18" s="17"/>
      <c r="F18" s="17">
        <v>0.43</v>
      </c>
    </row>
    <row r="19" spans="1:6" ht="15.75" x14ac:dyDescent="0.25">
      <c r="A19" s="16">
        <v>11</v>
      </c>
      <c r="B19" s="17" t="s">
        <v>167</v>
      </c>
      <c r="C19" s="17" t="s">
        <v>164</v>
      </c>
      <c r="D19" s="17">
        <v>0.45</v>
      </c>
      <c r="E19" s="17"/>
      <c r="F19" s="17">
        <v>0.45</v>
      </c>
    </row>
    <row r="20" spans="1:6" ht="15.75" x14ac:dyDescent="0.25">
      <c r="A20" s="16">
        <v>12</v>
      </c>
      <c r="B20" s="17" t="s">
        <v>168</v>
      </c>
      <c r="C20" s="17" t="s">
        <v>164</v>
      </c>
      <c r="D20" s="17">
        <v>0.43</v>
      </c>
      <c r="E20" s="17"/>
      <c r="F20" s="17">
        <v>0.43</v>
      </c>
    </row>
    <row r="21" spans="1:6" ht="99" customHeight="1" x14ac:dyDescent="0.25">
      <c r="A21" s="16"/>
      <c r="B21" s="37" t="s">
        <v>1317</v>
      </c>
      <c r="C21" s="34"/>
      <c r="D21" s="197" t="s">
        <v>1318</v>
      </c>
      <c r="E21" s="198"/>
      <c r="F21" s="199"/>
    </row>
    <row r="22" spans="1:6" ht="30" x14ac:dyDescent="0.25">
      <c r="A22" s="16">
        <v>13</v>
      </c>
      <c r="B22" s="17" t="s">
        <v>169</v>
      </c>
      <c r="C22" s="17" t="s">
        <v>170</v>
      </c>
      <c r="D22" s="17">
        <v>0.51</v>
      </c>
      <c r="E22" s="17"/>
      <c r="F22" s="17">
        <v>0.51</v>
      </c>
    </row>
    <row r="23" spans="1:6" ht="15.75" x14ac:dyDescent="0.25">
      <c r="A23" s="16">
        <v>14</v>
      </c>
      <c r="B23" s="17" t="s">
        <v>172</v>
      </c>
      <c r="C23" s="17" t="s">
        <v>173</v>
      </c>
      <c r="D23" s="17">
        <v>0.06</v>
      </c>
      <c r="E23" s="17"/>
      <c r="F23" s="17">
        <v>0.06</v>
      </c>
    </row>
  </sheetData>
  <mergeCells count="6">
    <mergeCell ref="D21:F21"/>
    <mergeCell ref="B1:F1"/>
    <mergeCell ref="B2:F2"/>
    <mergeCell ref="B3:F3"/>
    <mergeCell ref="B4:F4"/>
    <mergeCell ref="B6:C6"/>
  </mergeCells>
  <pageMargins left="0.78740157480314965" right="0.78740157480314965" top="0.78740157480314965" bottom="0.78740157480314965"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7"/>
  <sheetViews>
    <sheetView workbookViewId="0">
      <selection activeCell="F7" sqref="F7"/>
    </sheetView>
  </sheetViews>
  <sheetFormatPr defaultColWidth="9.140625" defaultRowHeight="15" x14ac:dyDescent="0.25"/>
  <cols>
    <col min="1" max="1" width="9.140625" style="22"/>
    <col min="2" max="2" width="24.28515625" style="23" customWidth="1"/>
    <col min="3" max="3" width="15.42578125" style="23" customWidth="1"/>
    <col min="4" max="4" width="17.5703125" style="23" customWidth="1"/>
    <col min="5" max="5" width="9.140625" style="23"/>
    <col min="6" max="6" width="17.28515625" style="23" customWidth="1"/>
    <col min="7" max="16384" width="9.140625" style="22"/>
  </cols>
  <sheetData>
    <row r="1" spans="1:6" x14ac:dyDescent="0.25">
      <c r="E1" s="206" t="s">
        <v>234</v>
      </c>
      <c r="F1" s="206"/>
    </row>
    <row r="2" spans="1:6" x14ac:dyDescent="0.25">
      <c r="D2" s="206" t="s">
        <v>1338</v>
      </c>
      <c r="E2" s="206"/>
      <c r="F2" s="206"/>
    </row>
    <row r="3" spans="1:6" x14ac:dyDescent="0.25">
      <c r="D3" s="206" t="s">
        <v>1340</v>
      </c>
      <c r="E3" s="206"/>
      <c r="F3" s="206"/>
    </row>
    <row r="4" spans="1:6" x14ac:dyDescent="0.25">
      <c r="C4" s="24"/>
      <c r="D4" s="206" t="s">
        <v>1339</v>
      </c>
      <c r="E4" s="206"/>
      <c r="F4" s="206"/>
    </row>
    <row r="5" spans="1:6" x14ac:dyDescent="0.25">
      <c r="C5" s="24"/>
      <c r="D5" s="24"/>
      <c r="E5" s="24"/>
      <c r="F5" s="24"/>
    </row>
    <row r="6" spans="1:6" ht="15.75" x14ac:dyDescent="0.25">
      <c r="B6" s="207" t="s">
        <v>1242</v>
      </c>
      <c r="C6" s="207"/>
      <c r="D6" s="207"/>
      <c r="E6" s="207"/>
      <c r="F6" s="207"/>
    </row>
    <row r="7" spans="1:6" ht="15.75" x14ac:dyDescent="0.25">
      <c r="B7" s="153"/>
      <c r="C7" s="153"/>
      <c r="D7" s="153"/>
      <c r="E7" s="153"/>
      <c r="F7" s="25" t="s">
        <v>87</v>
      </c>
    </row>
    <row r="8" spans="1:6" ht="15.75" x14ac:dyDescent="0.25">
      <c r="A8" s="26" t="s">
        <v>0</v>
      </c>
      <c r="B8" s="27" t="s">
        <v>1</v>
      </c>
      <c r="C8" s="27" t="s">
        <v>2</v>
      </c>
      <c r="D8" s="28" t="s">
        <v>84</v>
      </c>
      <c r="E8" s="28" t="s">
        <v>85</v>
      </c>
      <c r="F8" s="28" t="s">
        <v>86</v>
      </c>
    </row>
    <row r="9" spans="1:6" x14ac:dyDescent="0.25">
      <c r="A9" s="29">
        <v>2</v>
      </c>
      <c r="B9" s="30" t="s">
        <v>176</v>
      </c>
      <c r="C9" s="30"/>
      <c r="D9" s="30"/>
      <c r="E9" s="30"/>
      <c r="F9" s="30">
        <v>0</v>
      </c>
    </row>
    <row r="10" spans="1:6" x14ac:dyDescent="0.25">
      <c r="A10" s="29"/>
      <c r="B10" s="30" t="s">
        <v>177</v>
      </c>
      <c r="C10" s="30" t="s">
        <v>178</v>
      </c>
      <c r="D10" s="30">
        <v>1.1399999999999999</v>
      </c>
      <c r="E10" s="30"/>
      <c r="F10" s="30">
        <v>1.1399999999999999</v>
      </c>
    </row>
    <row r="11" spans="1:6" ht="30" x14ac:dyDescent="0.25">
      <c r="A11" s="29"/>
      <c r="B11" s="30" t="s">
        <v>695</v>
      </c>
      <c r="C11" s="30" t="s">
        <v>179</v>
      </c>
      <c r="D11" s="30">
        <v>1.7</v>
      </c>
      <c r="E11" s="30"/>
      <c r="F11" s="30">
        <v>1.7</v>
      </c>
    </row>
    <row r="12" spans="1:6" ht="30" x14ac:dyDescent="0.25">
      <c r="A12" s="29"/>
      <c r="B12" s="17" t="s">
        <v>172</v>
      </c>
      <c r="C12" s="30" t="s">
        <v>30</v>
      </c>
      <c r="D12" s="30">
        <v>0.1</v>
      </c>
      <c r="E12" s="30"/>
      <c r="F12" s="30">
        <v>0.1</v>
      </c>
    </row>
    <row r="13" spans="1:6" x14ac:dyDescent="0.25">
      <c r="A13" s="29">
        <v>3</v>
      </c>
      <c r="B13" s="30" t="s">
        <v>180</v>
      </c>
      <c r="C13" s="30"/>
      <c r="D13" s="30"/>
      <c r="E13" s="30"/>
      <c r="F13" s="30"/>
    </row>
    <row r="14" spans="1:6" ht="30" x14ac:dyDescent="0.25">
      <c r="A14" s="29"/>
      <c r="B14" s="30" t="s">
        <v>181</v>
      </c>
      <c r="C14" s="30" t="s">
        <v>16</v>
      </c>
      <c r="D14" s="30">
        <v>7.11</v>
      </c>
      <c r="E14" s="30"/>
      <c r="F14" s="30">
        <v>7.11</v>
      </c>
    </row>
    <row r="15" spans="1:6" ht="30" x14ac:dyDescent="0.25">
      <c r="A15" s="29"/>
      <c r="B15" s="30" t="s">
        <v>182</v>
      </c>
      <c r="C15" s="30" t="s">
        <v>16</v>
      </c>
      <c r="D15" s="30">
        <v>9.9600000000000009</v>
      </c>
      <c r="E15" s="30"/>
      <c r="F15" s="30">
        <v>9.9600000000000009</v>
      </c>
    </row>
    <row r="16" spans="1:6" ht="30" x14ac:dyDescent="0.25">
      <c r="A16" s="29"/>
      <c r="B16" s="30" t="s">
        <v>183</v>
      </c>
      <c r="C16" s="30"/>
      <c r="D16" s="30">
        <v>7.11</v>
      </c>
      <c r="E16" s="30"/>
      <c r="F16" s="30">
        <v>7.11</v>
      </c>
    </row>
    <row r="17" spans="1:6" ht="45" x14ac:dyDescent="0.25">
      <c r="A17" s="29"/>
      <c r="B17" s="30" t="s">
        <v>184</v>
      </c>
      <c r="C17" s="30" t="s">
        <v>16</v>
      </c>
      <c r="D17" s="30">
        <v>6.4</v>
      </c>
      <c r="E17" s="30"/>
      <c r="F17" s="30">
        <v>6.4</v>
      </c>
    </row>
    <row r="18" spans="1:6" ht="30" x14ac:dyDescent="0.25">
      <c r="A18" s="29"/>
      <c r="B18" s="30" t="s">
        <v>185</v>
      </c>
      <c r="C18" s="30"/>
      <c r="D18" s="30">
        <v>4.2699999999999996</v>
      </c>
      <c r="E18" s="30"/>
      <c r="F18" s="30">
        <v>4.2699999999999996</v>
      </c>
    </row>
    <row r="19" spans="1:6" ht="45" x14ac:dyDescent="0.25">
      <c r="A19" s="29"/>
      <c r="B19" s="30" t="s">
        <v>184</v>
      </c>
      <c r="C19" s="30" t="s">
        <v>16</v>
      </c>
      <c r="D19" s="30">
        <v>3.84</v>
      </c>
      <c r="E19" s="30"/>
      <c r="F19" s="30">
        <v>3.84</v>
      </c>
    </row>
    <row r="20" spans="1:6" ht="47.25" x14ac:dyDescent="0.25">
      <c r="A20" s="29"/>
      <c r="B20" s="31" t="s">
        <v>186</v>
      </c>
      <c r="C20" s="30" t="s">
        <v>41</v>
      </c>
      <c r="D20" s="30">
        <v>7.5</v>
      </c>
      <c r="E20" s="30"/>
      <c r="F20" s="30">
        <v>7.5</v>
      </c>
    </row>
    <row r="21" spans="1:6" ht="47.25" x14ac:dyDescent="0.25">
      <c r="A21" s="29"/>
      <c r="B21" s="31" t="s">
        <v>187</v>
      </c>
      <c r="C21" s="30" t="s">
        <v>41</v>
      </c>
      <c r="D21" s="30">
        <v>12.3</v>
      </c>
      <c r="E21" s="30"/>
      <c r="F21" s="30">
        <v>12.3</v>
      </c>
    </row>
    <row r="22" spans="1:6" ht="71.25" customHeight="1" x14ac:dyDescent="0.25">
      <c r="A22" s="29"/>
      <c r="B22" s="37" t="s">
        <v>1317</v>
      </c>
      <c r="C22" s="34"/>
      <c r="D22" s="197" t="s">
        <v>1318</v>
      </c>
      <c r="E22" s="198"/>
      <c r="F22" s="199"/>
    </row>
    <row r="23" spans="1:6" ht="30" x14ac:dyDescent="0.25">
      <c r="A23" s="29"/>
      <c r="B23" s="30" t="s">
        <v>188</v>
      </c>
      <c r="C23" s="30"/>
      <c r="D23" s="30"/>
      <c r="E23" s="30"/>
      <c r="F23" s="30">
        <v>0</v>
      </c>
    </row>
    <row r="24" spans="1:6" ht="45" x14ac:dyDescent="0.25">
      <c r="A24" s="29"/>
      <c r="B24" s="30" t="s">
        <v>189</v>
      </c>
      <c r="C24" s="30" t="s">
        <v>16</v>
      </c>
      <c r="D24" s="30">
        <v>21.5</v>
      </c>
      <c r="E24" s="30"/>
      <c r="F24" s="30">
        <v>21.5</v>
      </c>
    </row>
    <row r="25" spans="1:6" ht="45" x14ac:dyDescent="0.25">
      <c r="A25" s="29"/>
      <c r="B25" s="30" t="s">
        <v>190</v>
      </c>
      <c r="C25" s="30"/>
      <c r="D25" s="30">
        <v>0.61</v>
      </c>
      <c r="E25" s="30"/>
      <c r="F25" s="30">
        <v>0.61</v>
      </c>
    </row>
    <row r="26" spans="1:6" ht="30" x14ac:dyDescent="0.25">
      <c r="A26" s="29"/>
      <c r="B26" s="30" t="s">
        <v>191</v>
      </c>
      <c r="C26" s="30" t="s">
        <v>74</v>
      </c>
      <c r="D26" s="30">
        <v>4.6399999999999997</v>
      </c>
      <c r="E26" s="30"/>
      <c r="F26" s="30">
        <v>4.6399999999999997</v>
      </c>
    </row>
    <row r="27" spans="1:6" ht="30" x14ac:dyDescent="0.25">
      <c r="A27" s="29"/>
      <c r="B27" s="30" t="s">
        <v>192</v>
      </c>
      <c r="C27" s="30" t="s">
        <v>74</v>
      </c>
      <c r="D27" s="30">
        <v>0.49</v>
      </c>
      <c r="E27" s="30"/>
      <c r="F27" s="30">
        <v>0.49</v>
      </c>
    </row>
    <row r="28" spans="1:6" ht="30" x14ac:dyDescent="0.25">
      <c r="A28" s="29"/>
      <c r="B28" s="30" t="s">
        <v>193</v>
      </c>
      <c r="C28" s="30" t="s">
        <v>74</v>
      </c>
      <c r="D28" s="30">
        <v>0.49</v>
      </c>
      <c r="E28" s="30"/>
      <c r="F28" s="30">
        <v>0.49</v>
      </c>
    </row>
    <row r="29" spans="1:6" x14ac:dyDescent="0.25">
      <c r="A29" s="29">
        <v>4</v>
      </c>
      <c r="B29" s="30" t="s">
        <v>67</v>
      </c>
      <c r="C29" s="30"/>
      <c r="D29" s="30"/>
      <c r="E29" s="30"/>
      <c r="F29" s="30">
        <v>0</v>
      </c>
    </row>
    <row r="30" spans="1:6" ht="45" x14ac:dyDescent="0.25">
      <c r="A30" s="29"/>
      <c r="B30" s="30" t="s">
        <v>194</v>
      </c>
      <c r="C30" s="30" t="s">
        <v>16</v>
      </c>
      <c r="D30" s="30">
        <v>4.2699999999999996</v>
      </c>
      <c r="E30" s="30"/>
      <c r="F30" s="30">
        <v>4.2699999999999996</v>
      </c>
    </row>
    <row r="31" spans="1:6" ht="60" x14ac:dyDescent="0.25">
      <c r="A31" s="29"/>
      <c r="B31" s="30" t="s">
        <v>195</v>
      </c>
      <c r="C31" s="30" t="s">
        <v>196</v>
      </c>
      <c r="D31" s="30">
        <v>1.42</v>
      </c>
      <c r="E31" s="30"/>
      <c r="F31" s="30">
        <v>1.42</v>
      </c>
    </row>
    <row r="32" spans="1:6" ht="45" x14ac:dyDescent="0.25">
      <c r="A32" s="29"/>
      <c r="B32" s="30" t="s">
        <v>197</v>
      </c>
      <c r="C32" s="30" t="s">
        <v>198</v>
      </c>
      <c r="D32" s="30">
        <v>2.13</v>
      </c>
      <c r="E32" s="30"/>
      <c r="F32" s="30">
        <v>2.13</v>
      </c>
    </row>
    <row r="33" spans="1:6" ht="30" x14ac:dyDescent="0.25">
      <c r="A33" s="29"/>
      <c r="B33" s="30" t="s">
        <v>199</v>
      </c>
      <c r="C33" s="30" t="s">
        <v>16</v>
      </c>
      <c r="D33" s="30">
        <v>2.5</v>
      </c>
      <c r="E33" s="30"/>
      <c r="F33" s="30">
        <v>2.5</v>
      </c>
    </row>
    <row r="34" spans="1:6" ht="30" x14ac:dyDescent="0.25">
      <c r="A34" s="29"/>
      <c r="B34" s="30" t="s">
        <v>200</v>
      </c>
      <c r="C34" s="30" t="s">
        <v>41</v>
      </c>
      <c r="D34" s="29">
        <v>18.46</v>
      </c>
      <c r="E34" s="30"/>
      <c r="F34" s="29">
        <v>18.46</v>
      </c>
    </row>
    <row r="35" spans="1:6" ht="30" x14ac:dyDescent="0.25">
      <c r="A35" s="29"/>
      <c r="B35" s="30" t="s">
        <v>201</v>
      </c>
      <c r="C35" s="30" t="s">
        <v>41</v>
      </c>
      <c r="D35" s="29">
        <v>18.05</v>
      </c>
      <c r="E35" s="30"/>
      <c r="F35" s="29">
        <v>18.05</v>
      </c>
    </row>
    <row r="36" spans="1:6" x14ac:dyDescent="0.25">
      <c r="A36" s="29"/>
      <c r="B36" s="30" t="s">
        <v>202</v>
      </c>
      <c r="C36" s="30" t="s">
        <v>41</v>
      </c>
      <c r="D36" s="29">
        <v>10.77</v>
      </c>
      <c r="E36" s="30"/>
      <c r="F36" s="29">
        <v>10.77</v>
      </c>
    </row>
    <row r="37" spans="1:6" ht="30" x14ac:dyDescent="0.25">
      <c r="A37" s="29">
        <v>6</v>
      </c>
      <c r="B37" s="30" t="s">
        <v>203</v>
      </c>
      <c r="C37" s="30"/>
      <c r="D37" s="30"/>
      <c r="E37" s="30"/>
      <c r="F37" s="30"/>
    </row>
    <row r="38" spans="1:6" ht="30" x14ac:dyDescent="0.25">
      <c r="A38" s="29"/>
      <c r="B38" s="30" t="s">
        <v>204</v>
      </c>
      <c r="C38" s="30"/>
      <c r="D38" s="29">
        <v>1.27</v>
      </c>
      <c r="E38" s="30"/>
      <c r="F38" s="30">
        <v>1.27</v>
      </c>
    </row>
    <row r="39" spans="1:6" ht="45" x14ac:dyDescent="0.25">
      <c r="A39" s="29"/>
      <c r="B39" s="30" t="s">
        <v>205</v>
      </c>
      <c r="C39" s="30"/>
      <c r="D39" s="29">
        <v>1.27</v>
      </c>
      <c r="E39" s="30"/>
      <c r="F39" s="30">
        <v>1.27</v>
      </c>
    </row>
    <row r="40" spans="1:6" ht="45" x14ac:dyDescent="0.25">
      <c r="A40" s="29"/>
      <c r="B40" s="30" t="s">
        <v>206</v>
      </c>
      <c r="C40" s="30" t="s">
        <v>207</v>
      </c>
      <c r="D40" s="30">
        <v>15</v>
      </c>
      <c r="E40" s="30"/>
      <c r="F40" s="30">
        <v>15</v>
      </c>
    </row>
    <row r="41" spans="1:6" ht="90" x14ac:dyDescent="0.25">
      <c r="A41" s="29"/>
      <c r="B41" s="30" t="s">
        <v>208</v>
      </c>
      <c r="C41" s="30" t="s">
        <v>207</v>
      </c>
      <c r="D41" s="30">
        <v>12</v>
      </c>
      <c r="E41" s="30"/>
      <c r="F41" s="30">
        <v>12</v>
      </c>
    </row>
    <row r="42" spans="1:6" ht="16.5" customHeight="1" x14ac:dyDescent="0.25">
      <c r="A42" s="31">
        <v>7</v>
      </c>
      <c r="B42" s="208" t="s">
        <v>209</v>
      </c>
      <c r="C42" s="208"/>
      <c r="D42" s="208"/>
      <c r="E42" s="208"/>
      <c r="F42" s="208"/>
    </row>
    <row r="43" spans="1:6" ht="31.5" x14ac:dyDescent="0.25">
      <c r="A43" s="31"/>
      <c r="B43" s="32" t="s">
        <v>210</v>
      </c>
      <c r="C43" s="31" t="s">
        <v>123</v>
      </c>
      <c r="D43" s="31" t="s">
        <v>124</v>
      </c>
      <c r="E43" s="33" t="s">
        <v>211</v>
      </c>
      <c r="F43" s="31" t="s">
        <v>124</v>
      </c>
    </row>
    <row r="44" spans="1:6" ht="31.5" x14ac:dyDescent="0.25">
      <c r="A44" s="31"/>
      <c r="B44" s="32" t="s">
        <v>212</v>
      </c>
      <c r="C44" s="31" t="s">
        <v>175</v>
      </c>
      <c r="D44" s="31" t="s">
        <v>110</v>
      </c>
      <c r="E44" s="33" t="s">
        <v>211</v>
      </c>
      <c r="F44" s="31" t="s">
        <v>110</v>
      </c>
    </row>
    <row r="45" spans="1:6" ht="31.5" x14ac:dyDescent="0.25">
      <c r="A45" s="31"/>
      <c r="B45" s="32" t="s">
        <v>213</v>
      </c>
      <c r="C45" s="31" t="s">
        <v>123</v>
      </c>
      <c r="D45" s="31" t="s">
        <v>100</v>
      </c>
      <c r="E45" s="33" t="s">
        <v>211</v>
      </c>
      <c r="F45" s="31" t="s">
        <v>100</v>
      </c>
    </row>
    <row r="46" spans="1:6" ht="31.5" x14ac:dyDescent="0.25">
      <c r="A46" s="31"/>
      <c r="B46" s="32" t="s">
        <v>214</v>
      </c>
      <c r="C46" s="31" t="s">
        <v>175</v>
      </c>
      <c r="D46" s="31" t="s">
        <v>95</v>
      </c>
      <c r="E46" s="33" t="s">
        <v>211</v>
      </c>
      <c r="F46" s="31" t="s">
        <v>95</v>
      </c>
    </row>
    <row r="47" spans="1:6" ht="31.5" x14ac:dyDescent="0.25">
      <c r="A47" s="31"/>
      <c r="B47" s="32" t="s">
        <v>215</v>
      </c>
      <c r="C47" s="31" t="s">
        <v>123</v>
      </c>
      <c r="D47" s="31" t="s">
        <v>216</v>
      </c>
      <c r="E47" s="33" t="s">
        <v>211</v>
      </c>
      <c r="F47" s="31" t="s">
        <v>216</v>
      </c>
    </row>
    <row r="48" spans="1:6" ht="31.5" x14ac:dyDescent="0.25">
      <c r="A48" s="31"/>
      <c r="B48" s="32" t="s">
        <v>217</v>
      </c>
      <c r="C48" s="31" t="s">
        <v>175</v>
      </c>
      <c r="D48" s="31" t="s">
        <v>99</v>
      </c>
      <c r="E48" s="33" t="s">
        <v>211</v>
      </c>
      <c r="F48" s="31" t="s">
        <v>99</v>
      </c>
    </row>
    <row r="49" spans="1:6" ht="47.25" x14ac:dyDescent="0.25">
      <c r="A49" s="31"/>
      <c r="B49" s="32" t="s">
        <v>218</v>
      </c>
      <c r="C49" s="31" t="s">
        <v>123</v>
      </c>
      <c r="D49" s="31" t="s">
        <v>95</v>
      </c>
      <c r="E49" s="33" t="s">
        <v>211</v>
      </c>
      <c r="F49" s="31" t="s">
        <v>95</v>
      </c>
    </row>
    <row r="50" spans="1:6" ht="63" x14ac:dyDescent="0.25">
      <c r="A50" s="31"/>
      <c r="B50" s="32" t="s">
        <v>219</v>
      </c>
      <c r="C50" s="31" t="s">
        <v>123</v>
      </c>
      <c r="D50" s="31" t="s">
        <v>91</v>
      </c>
      <c r="E50" s="33" t="s">
        <v>211</v>
      </c>
      <c r="F50" s="31" t="s">
        <v>91</v>
      </c>
    </row>
    <row r="51" spans="1:6" ht="47.25" x14ac:dyDescent="0.25">
      <c r="A51" s="31"/>
      <c r="B51" s="32" t="s">
        <v>220</v>
      </c>
      <c r="C51" s="31" t="s">
        <v>175</v>
      </c>
      <c r="D51" s="31" t="s">
        <v>91</v>
      </c>
      <c r="E51" s="33" t="s">
        <v>211</v>
      </c>
      <c r="F51" s="31" t="s">
        <v>91</v>
      </c>
    </row>
    <row r="52" spans="1:6" ht="63" x14ac:dyDescent="0.25">
      <c r="A52" s="31"/>
      <c r="B52" s="32" t="s">
        <v>221</v>
      </c>
      <c r="C52" s="31" t="s">
        <v>175</v>
      </c>
      <c r="D52" s="31" t="s">
        <v>222</v>
      </c>
      <c r="E52" s="33" t="s">
        <v>211</v>
      </c>
      <c r="F52" s="31" t="s">
        <v>222</v>
      </c>
    </row>
    <row r="53" spans="1:6" ht="16.5" customHeight="1" x14ac:dyDescent="0.25">
      <c r="A53" s="31">
        <v>8</v>
      </c>
      <c r="B53" s="208" t="s">
        <v>235</v>
      </c>
      <c r="C53" s="208"/>
      <c r="D53" s="208"/>
      <c r="E53" s="208"/>
      <c r="F53" s="208"/>
    </row>
    <row r="54" spans="1:6" ht="31.5" x14ac:dyDescent="0.25">
      <c r="A54" s="31"/>
      <c r="B54" s="32" t="s">
        <v>210</v>
      </c>
      <c r="C54" s="31" t="s">
        <v>123</v>
      </c>
      <c r="D54" s="31" t="s">
        <v>223</v>
      </c>
      <c r="E54" s="33"/>
      <c r="F54" s="31" t="s">
        <v>223</v>
      </c>
    </row>
    <row r="55" spans="1:6" ht="31.5" x14ac:dyDescent="0.25">
      <c r="A55" s="31"/>
      <c r="B55" s="32" t="s">
        <v>212</v>
      </c>
      <c r="C55" s="31" t="s">
        <v>175</v>
      </c>
      <c r="D55" s="31" t="s">
        <v>224</v>
      </c>
      <c r="E55" s="33"/>
      <c r="F55" s="31" t="s">
        <v>224</v>
      </c>
    </row>
    <row r="56" spans="1:6" ht="31.5" x14ac:dyDescent="0.25">
      <c r="A56" s="31"/>
      <c r="B56" s="32" t="s">
        <v>213</v>
      </c>
      <c r="C56" s="31" t="s">
        <v>123</v>
      </c>
      <c r="D56" s="31" t="s">
        <v>225</v>
      </c>
      <c r="E56" s="33"/>
      <c r="F56" s="31" t="s">
        <v>225</v>
      </c>
    </row>
    <row r="57" spans="1:6" ht="31.5" x14ac:dyDescent="0.25">
      <c r="A57" s="31"/>
      <c r="B57" s="32" t="s">
        <v>214</v>
      </c>
      <c r="C57" s="31" t="s">
        <v>175</v>
      </c>
      <c r="D57" s="31" t="s">
        <v>96</v>
      </c>
      <c r="E57" s="33"/>
      <c r="F57" s="31" t="s">
        <v>96</v>
      </c>
    </row>
    <row r="58" spans="1:6" ht="31.5" x14ac:dyDescent="0.25">
      <c r="A58" s="31"/>
      <c r="B58" s="32" t="s">
        <v>215</v>
      </c>
      <c r="C58" s="31" t="s">
        <v>123</v>
      </c>
      <c r="D58" s="31" t="s">
        <v>226</v>
      </c>
      <c r="E58" s="33"/>
      <c r="F58" s="31" t="s">
        <v>226</v>
      </c>
    </row>
    <row r="59" spans="1:6" ht="31.5" x14ac:dyDescent="0.25">
      <c r="A59" s="31"/>
      <c r="B59" s="32" t="s">
        <v>217</v>
      </c>
      <c r="C59" s="31" t="s">
        <v>175</v>
      </c>
      <c r="D59" s="31" t="s">
        <v>100</v>
      </c>
      <c r="E59" s="33"/>
      <c r="F59" s="31" t="s">
        <v>100</v>
      </c>
    </row>
    <row r="60" spans="1:6" ht="47.25" x14ac:dyDescent="0.25">
      <c r="A60" s="31"/>
      <c r="B60" s="32" t="s">
        <v>218</v>
      </c>
      <c r="C60" s="31" t="s">
        <v>123</v>
      </c>
      <c r="D60" s="31" t="s">
        <v>96</v>
      </c>
      <c r="E60" s="33"/>
      <c r="F60" s="31" t="s">
        <v>96</v>
      </c>
    </row>
    <row r="61" spans="1:6" ht="63" x14ac:dyDescent="0.25">
      <c r="A61" s="31"/>
      <c r="B61" s="32" t="s">
        <v>219</v>
      </c>
      <c r="C61" s="31" t="s">
        <v>123</v>
      </c>
      <c r="D61" s="31" t="s">
        <v>92</v>
      </c>
      <c r="E61" s="33"/>
      <c r="F61" s="31" t="s">
        <v>92</v>
      </c>
    </row>
    <row r="62" spans="1:6" ht="47.25" x14ac:dyDescent="0.25">
      <c r="A62" s="31"/>
      <c r="B62" s="32" t="s">
        <v>220</v>
      </c>
      <c r="C62" s="31" t="s">
        <v>175</v>
      </c>
      <c r="D62" s="31" t="s">
        <v>92</v>
      </c>
      <c r="E62" s="33"/>
      <c r="F62" s="31" t="s">
        <v>92</v>
      </c>
    </row>
    <row r="63" spans="1:6" ht="63" x14ac:dyDescent="0.25">
      <c r="A63" s="31"/>
      <c r="B63" s="32" t="s">
        <v>221</v>
      </c>
      <c r="C63" s="31" t="s">
        <v>175</v>
      </c>
      <c r="D63" s="31" t="s">
        <v>227</v>
      </c>
      <c r="E63" s="33"/>
      <c r="F63" s="31" t="s">
        <v>227</v>
      </c>
    </row>
    <row r="64" spans="1:6" ht="15.75" x14ac:dyDescent="0.25">
      <c r="A64" s="31">
        <v>9</v>
      </c>
      <c r="B64" s="208" t="s">
        <v>228</v>
      </c>
      <c r="C64" s="208"/>
      <c r="D64" s="208"/>
      <c r="E64" s="208"/>
      <c r="F64" s="208"/>
    </row>
    <row r="65" spans="1:6" ht="15.75" x14ac:dyDescent="0.25">
      <c r="A65" s="31"/>
      <c r="B65" s="32" t="s">
        <v>229</v>
      </c>
      <c r="C65" s="31" t="s">
        <v>123</v>
      </c>
      <c r="D65" s="31">
        <v>0.14000000000000001</v>
      </c>
      <c r="E65" s="33"/>
      <c r="F65" s="31" t="s">
        <v>110</v>
      </c>
    </row>
    <row r="66" spans="1:6" ht="15.75" x14ac:dyDescent="0.25">
      <c r="A66" s="31">
        <v>10</v>
      </c>
      <c r="B66" s="208" t="s">
        <v>230</v>
      </c>
      <c r="C66" s="208"/>
      <c r="D66" s="208"/>
      <c r="E66" s="208"/>
      <c r="F66" s="208"/>
    </row>
    <row r="67" spans="1:6" ht="47.25" x14ac:dyDescent="0.25">
      <c r="A67" s="31"/>
      <c r="B67" s="32" t="s">
        <v>231</v>
      </c>
      <c r="C67" s="31"/>
      <c r="D67" s="31"/>
      <c r="E67" s="33"/>
      <c r="F67" s="31" t="s">
        <v>232</v>
      </c>
    </row>
  </sheetData>
  <mergeCells count="10">
    <mergeCell ref="B42:F42"/>
    <mergeCell ref="B53:F53"/>
    <mergeCell ref="B64:F64"/>
    <mergeCell ref="B66:F66"/>
    <mergeCell ref="D22:F22"/>
    <mergeCell ref="E1:F1"/>
    <mergeCell ref="D2:F2"/>
    <mergeCell ref="D3:F3"/>
    <mergeCell ref="D4:F4"/>
    <mergeCell ref="B6:F6"/>
  </mergeCells>
  <pageMargins left="1.1811023622047243" right="0.78740157480314965" top="0.78740157480314965" bottom="0.78740157480314965" header="0.31496062992125984" footer="0.31496062992125984"/>
  <pageSetup paperSize="9" scale="8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workbookViewId="0">
      <selection activeCell="M18" sqref="M18"/>
    </sheetView>
  </sheetViews>
  <sheetFormatPr defaultRowHeight="15" x14ac:dyDescent="0.25"/>
  <cols>
    <col min="1" max="1" width="1.42578125" customWidth="1"/>
    <col min="2" max="2" width="6.140625" customWidth="1"/>
    <col min="3" max="3" width="30.5703125" customWidth="1"/>
    <col min="4" max="4" width="11.28515625" customWidth="1"/>
    <col min="5" max="5" width="13.42578125" customWidth="1"/>
    <col min="6" max="6" width="18" customWidth="1"/>
    <col min="7" max="7" width="12.28515625" customWidth="1"/>
  </cols>
  <sheetData>
    <row r="1" spans="2:7" x14ac:dyDescent="0.25">
      <c r="E1" s="200" t="s">
        <v>303</v>
      </c>
      <c r="F1" s="200"/>
      <c r="G1" s="200"/>
    </row>
    <row r="2" spans="2:7" x14ac:dyDescent="0.25">
      <c r="E2" s="200" t="s">
        <v>1338</v>
      </c>
      <c r="F2" s="200"/>
      <c r="G2" s="200"/>
    </row>
    <row r="3" spans="2:7" x14ac:dyDescent="0.25">
      <c r="E3" s="200" t="s">
        <v>1340</v>
      </c>
      <c r="F3" s="200"/>
      <c r="G3" s="200"/>
    </row>
    <row r="4" spans="2:7" x14ac:dyDescent="0.25">
      <c r="E4" s="200" t="s">
        <v>1339</v>
      </c>
      <c r="F4" s="200"/>
      <c r="G4" s="200"/>
    </row>
    <row r="5" spans="2:7" x14ac:dyDescent="0.25">
      <c r="C5" s="23"/>
      <c r="D5" s="24"/>
      <c r="E5" s="24"/>
      <c r="F5" s="24"/>
      <c r="G5" s="24"/>
    </row>
    <row r="6" spans="2:7" ht="15.75" x14ac:dyDescent="0.25">
      <c r="C6" s="207" t="s">
        <v>1243</v>
      </c>
      <c r="D6" s="207"/>
      <c r="E6" s="207"/>
      <c r="F6" s="207"/>
      <c r="G6" s="207"/>
    </row>
    <row r="7" spans="2:7" ht="15.75" x14ac:dyDescent="0.25">
      <c r="C7" s="173"/>
      <c r="D7" s="173"/>
      <c r="E7" s="173"/>
      <c r="F7" s="173"/>
      <c r="G7" s="25" t="s">
        <v>87</v>
      </c>
    </row>
    <row r="8" spans="2:7" s="174" customFormat="1" ht="30" x14ac:dyDescent="0.25">
      <c r="B8" s="185" t="s">
        <v>0</v>
      </c>
      <c r="C8" s="186" t="s">
        <v>1</v>
      </c>
      <c r="D8" s="186" t="s">
        <v>2</v>
      </c>
      <c r="E8" s="130" t="s">
        <v>84</v>
      </c>
      <c r="F8" s="130" t="s">
        <v>85</v>
      </c>
      <c r="G8" s="130" t="s">
        <v>86</v>
      </c>
    </row>
    <row r="9" spans="2:7" ht="26.25" x14ac:dyDescent="0.25">
      <c r="B9" s="19"/>
      <c r="C9" s="175" t="s">
        <v>236</v>
      </c>
      <c r="D9" s="19"/>
      <c r="E9" s="19"/>
      <c r="F9" s="19"/>
      <c r="G9" s="19"/>
    </row>
    <row r="10" spans="2:7" ht="39" x14ac:dyDescent="0.25">
      <c r="B10" s="176">
        <v>1</v>
      </c>
      <c r="C10" s="177" t="s">
        <v>239</v>
      </c>
      <c r="D10" s="176" t="s">
        <v>238</v>
      </c>
      <c r="E10" s="176">
        <v>0.47</v>
      </c>
      <c r="F10" s="178"/>
      <c r="G10" s="176">
        <v>0.47</v>
      </c>
    </row>
    <row r="11" spans="2:7" ht="39" x14ac:dyDescent="0.25">
      <c r="B11" s="176">
        <v>2</v>
      </c>
      <c r="C11" s="177" t="s">
        <v>239</v>
      </c>
      <c r="D11" s="176" t="s">
        <v>240</v>
      </c>
      <c r="E11" s="176">
        <v>1.6E-2</v>
      </c>
      <c r="F11" s="178"/>
      <c r="G11" s="176">
        <v>1.6E-2</v>
      </c>
    </row>
    <row r="12" spans="2:7" ht="39" x14ac:dyDescent="0.25">
      <c r="B12" s="176">
        <v>3</v>
      </c>
      <c r="C12" s="177" t="s">
        <v>239</v>
      </c>
      <c r="D12" s="176" t="s">
        <v>241</v>
      </c>
      <c r="E12" s="176">
        <v>7.0000000000000001E-3</v>
      </c>
      <c r="F12" s="178"/>
      <c r="G12" s="176">
        <v>7.0000000000000001E-3</v>
      </c>
    </row>
    <row r="13" spans="2:7" x14ac:dyDescent="0.25">
      <c r="B13" s="176">
        <v>4</v>
      </c>
      <c r="C13" s="177" t="s">
        <v>242</v>
      </c>
      <c r="D13" s="176" t="s">
        <v>240</v>
      </c>
      <c r="E13" s="176">
        <v>0.03</v>
      </c>
      <c r="F13" s="178"/>
      <c r="G13" s="176">
        <v>0.03</v>
      </c>
    </row>
    <row r="14" spans="2:7" x14ac:dyDescent="0.25">
      <c r="B14" s="176">
        <v>5</v>
      </c>
      <c r="C14" s="177" t="s">
        <v>243</v>
      </c>
      <c r="D14" s="176" t="s">
        <v>244</v>
      </c>
      <c r="E14" s="176">
        <v>0.88</v>
      </c>
      <c r="F14" s="178"/>
      <c r="G14" s="176">
        <v>0.88</v>
      </c>
    </row>
    <row r="15" spans="2:7" ht="26.25" x14ac:dyDescent="0.25">
      <c r="B15" s="176">
        <v>6</v>
      </c>
      <c r="C15" s="177" t="s">
        <v>245</v>
      </c>
      <c r="D15" s="176" t="s">
        <v>238</v>
      </c>
      <c r="E15" s="176">
        <v>2.27</v>
      </c>
      <c r="F15" s="178"/>
      <c r="G15" s="176">
        <v>2.27</v>
      </c>
    </row>
    <row r="16" spans="2:7" ht="26.25" x14ac:dyDescent="0.25">
      <c r="B16" s="176">
        <v>7</v>
      </c>
      <c r="C16" s="177" t="s">
        <v>245</v>
      </c>
      <c r="D16" s="176" t="s">
        <v>240</v>
      </c>
      <c r="E16" s="176">
        <v>7.0000000000000007E-2</v>
      </c>
      <c r="F16" s="178"/>
      <c r="G16" s="176">
        <v>7.0000000000000007E-2</v>
      </c>
    </row>
    <row r="17" spans="1:7" ht="26.25" x14ac:dyDescent="0.25">
      <c r="B17" s="176">
        <v>8</v>
      </c>
      <c r="C17" s="177" t="s">
        <v>245</v>
      </c>
      <c r="D17" s="176" t="s">
        <v>241</v>
      </c>
      <c r="E17" s="176">
        <v>3.0000000000000001E-3</v>
      </c>
      <c r="F17" s="178"/>
      <c r="G17" s="176">
        <v>3.0000000000000001E-3</v>
      </c>
    </row>
    <row r="18" spans="1:7" ht="64.5" x14ac:dyDescent="0.25">
      <c r="B18" s="176">
        <v>9</v>
      </c>
      <c r="C18" s="177" t="s">
        <v>1323</v>
      </c>
      <c r="D18" s="176" t="s">
        <v>1324</v>
      </c>
      <c r="E18" s="176">
        <v>0.36</v>
      </c>
      <c r="F18" s="178"/>
      <c r="G18" s="176">
        <v>0.36</v>
      </c>
    </row>
    <row r="19" spans="1:7" x14ac:dyDescent="0.25">
      <c r="B19" s="176">
        <v>10</v>
      </c>
      <c r="C19" s="177" t="s">
        <v>246</v>
      </c>
      <c r="D19" s="176" t="s">
        <v>238</v>
      </c>
      <c r="E19" s="176">
        <v>2.44</v>
      </c>
      <c r="F19" s="178"/>
      <c r="G19" s="176">
        <v>2.44</v>
      </c>
    </row>
    <row r="20" spans="1:7" x14ac:dyDescent="0.25">
      <c r="B20" s="176">
        <v>11</v>
      </c>
      <c r="C20" s="177" t="s">
        <v>247</v>
      </c>
      <c r="D20" s="176" t="s">
        <v>241</v>
      </c>
      <c r="E20" s="176">
        <v>0.08</v>
      </c>
      <c r="F20" s="178"/>
      <c r="G20" s="176">
        <v>0.08</v>
      </c>
    </row>
    <row r="21" spans="1:7" x14ac:dyDescent="0.25">
      <c r="B21" s="176"/>
      <c r="C21" s="37" t="s">
        <v>1317</v>
      </c>
      <c r="D21" s="34"/>
      <c r="E21" s="197" t="s">
        <v>1318</v>
      </c>
      <c r="F21" s="198"/>
      <c r="G21" s="199"/>
    </row>
    <row r="22" spans="1:7" x14ac:dyDescent="0.25">
      <c r="B22" s="176"/>
      <c r="C22" s="175" t="s">
        <v>248</v>
      </c>
      <c r="D22" s="176"/>
      <c r="E22" s="176"/>
      <c r="F22" s="178"/>
      <c r="G22" s="178"/>
    </row>
    <row r="23" spans="1:7" ht="41.25" customHeight="1" x14ac:dyDescent="0.25">
      <c r="A23" s="39"/>
      <c r="B23" s="41">
        <v>2</v>
      </c>
      <c r="C23" s="37" t="s">
        <v>250</v>
      </c>
      <c r="D23" s="34" t="s">
        <v>249</v>
      </c>
      <c r="E23" s="34">
        <v>1.1399999999999999</v>
      </c>
      <c r="F23" s="40"/>
      <c r="G23" s="34">
        <v>1.1399999999999999</v>
      </c>
    </row>
    <row r="24" spans="1:7" ht="45.75" customHeight="1" x14ac:dyDescent="0.25">
      <c r="A24" s="39"/>
      <c r="B24" s="41">
        <v>3</v>
      </c>
      <c r="C24" s="37" t="s">
        <v>251</v>
      </c>
      <c r="D24" s="34" t="s">
        <v>249</v>
      </c>
      <c r="E24" s="34">
        <v>1.42</v>
      </c>
      <c r="F24" s="40"/>
      <c r="G24" s="34">
        <v>1.42</v>
      </c>
    </row>
    <row r="25" spans="1:7" ht="40.5" customHeight="1" x14ac:dyDescent="0.25">
      <c r="A25" s="39"/>
      <c r="B25" s="34">
        <v>4</v>
      </c>
      <c r="C25" s="42" t="s">
        <v>252</v>
      </c>
      <c r="D25" s="34" t="s">
        <v>173</v>
      </c>
      <c r="E25" s="34">
        <v>0.01</v>
      </c>
      <c r="F25" s="34"/>
      <c r="G25" s="34">
        <v>0.01</v>
      </c>
    </row>
    <row r="26" spans="1:7" ht="39" x14ac:dyDescent="0.25">
      <c r="B26" s="34">
        <v>5</v>
      </c>
      <c r="C26" s="35" t="s">
        <v>253</v>
      </c>
      <c r="D26" s="36" t="s">
        <v>254</v>
      </c>
      <c r="E26" s="34">
        <v>3.0000000000000001E-3</v>
      </c>
      <c r="F26" s="180"/>
      <c r="G26" s="181"/>
    </row>
    <row r="27" spans="1:7" ht="39" x14ac:dyDescent="0.25">
      <c r="B27" s="34">
        <v>6</v>
      </c>
      <c r="C27" s="35" t="s">
        <v>253</v>
      </c>
      <c r="D27" s="36" t="s">
        <v>240</v>
      </c>
      <c r="E27" s="34">
        <v>0.08</v>
      </c>
      <c r="F27" s="180"/>
      <c r="G27" s="181"/>
    </row>
    <row r="28" spans="1:7" ht="39" x14ac:dyDescent="0.25">
      <c r="B28" s="34">
        <v>7</v>
      </c>
      <c r="C28" s="35" t="s">
        <v>253</v>
      </c>
      <c r="D28" s="36" t="s">
        <v>238</v>
      </c>
      <c r="E28" s="34">
        <v>2.42</v>
      </c>
      <c r="F28" s="180"/>
      <c r="G28" s="181"/>
    </row>
    <row r="29" spans="1:7" x14ac:dyDescent="0.25">
      <c r="B29" s="176"/>
      <c r="C29" s="182"/>
      <c r="D29" s="178"/>
      <c r="E29" s="178"/>
      <c r="F29" s="178"/>
      <c r="G29" s="178"/>
    </row>
    <row r="30" spans="1:7" ht="18" customHeight="1" x14ac:dyDescent="0.25">
      <c r="B30" s="176"/>
      <c r="C30" s="183" t="s">
        <v>255</v>
      </c>
      <c r="D30" s="178"/>
      <c r="E30" s="178"/>
      <c r="F30" s="178"/>
      <c r="G30" s="178"/>
    </row>
    <row r="31" spans="1:7" ht="39.75" customHeight="1" x14ac:dyDescent="0.25">
      <c r="B31" s="34">
        <v>2</v>
      </c>
      <c r="C31" s="35" t="s">
        <v>256</v>
      </c>
      <c r="D31" s="34" t="s">
        <v>249</v>
      </c>
      <c r="E31" s="34">
        <v>1.28</v>
      </c>
      <c r="F31" s="34"/>
      <c r="G31" s="34">
        <v>1.28</v>
      </c>
    </row>
    <row r="32" spans="1:7" ht="41.25" customHeight="1" x14ac:dyDescent="0.25">
      <c r="B32" s="34">
        <v>3</v>
      </c>
      <c r="C32" s="42" t="s">
        <v>252</v>
      </c>
      <c r="D32" s="34" t="s">
        <v>173</v>
      </c>
      <c r="E32" s="34">
        <v>0.01</v>
      </c>
      <c r="F32" s="34"/>
      <c r="G32" s="34">
        <v>0.01</v>
      </c>
    </row>
    <row r="33" spans="2:7" ht="54.75" customHeight="1" x14ac:dyDescent="0.25">
      <c r="B33" s="34">
        <v>4</v>
      </c>
      <c r="C33" s="35" t="s">
        <v>257</v>
      </c>
      <c r="D33" s="34" t="s">
        <v>258</v>
      </c>
      <c r="E33" s="34">
        <v>3.0000000000000001E-3</v>
      </c>
      <c r="F33" s="34"/>
      <c r="G33" s="34">
        <v>3.0000000000000001E-3</v>
      </c>
    </row>
    <row r="34" spans="2:7" ht="54.75" customHeight="1" x14ac:dyDescent="0.25">
      <c r="B34" s="34">
        <v>5</v>
      </c>
      <c r="C34" s="35" t="s">
        <v>257</v>
      </c>
      <c r="D34" s="34" t="s">
        <v>259</v>
      </c>
      <c r="E34" s="34">
        <v>8.3000000000000004E-2</v>
      </c>
      <c r="F34" s="34"/>
      <c r="G34" s="34">
        <v>8.3000000000000004E-2</v>
      </c>
    </row>
    <row r="35" spans="2:7" ht="54.75" customHeight="1" x14ac:dyDescent="0.25">
      <c r="B35" s="34">
        <v>6</v>
      </c>
      <c r="C35" s="35" t="s">
        <v>257</v>
      </c>
      <c r="D35" s="34" t="s">
        <v>244</v>
      </c>
      <c r="E35" s="34">
        <v>2.48</v>
      </c>
      <c r="F35" s="34"/>
      <c r="G35" s="34">
        <v>2.48</v>
      </c>
    </row>
    <row r="36" spans="2:7" x14ac:dyDescent="0.25">
      <c r="B36" s="176"/>
      <c r="C36" s="182"/>
      <c r="D36" s="176"/>
      <c r="E36" s="176"/>
      <c r="F36" s="176"/>
      <c r="G36" s="176"/>
    </row>
    <row r="37" spans="2:7" x14ac:dyDescent="0.25">
      <c r="B37" s="176"/>
      <c r="C37" s="183" t="s">
        <v>260</v>
      </c>
      <c r="D37" s="176"/>
      <c r="E37" s="176"/>
      <c r="F37" s="176"/>
      <c r="G37" s="176"/>
    </row>
    <row r="38" spans="2:7" ht="26.25" x14ac:dyDescent="0.25">
      <c r="B38" s="176"/>
      <c r="C38" s="35" t="s">
        <v>261</v>
      </c>
      <c r="D38" s="176" t="s">
        <v>254</v>
      </c>
      <c r="E38" s="176">
        <v>6.0000000000000001E-3</v>
      </c>
      <c r="F38" s="176"/>
      <c r="G38" s="176">
        <v>6.0000000000000001E-3</v>
      </c>
    </row>
    <row r="39" spans="2:7" ht="26.25" x14ac:dyDescent="0.25">
      <c r="B39" s="176"/>
      <c r="C39" s="35" t="s">
        <v>261</v>
      </c>
      <c r="D39" s="176" t="s">
        <v>262</v>
      </c>
      <c r="E39" s="176">
        <v>4.05</v>
      </c>
      <c r="F39" s="176"/>
      <c r="G39" s="176">
        <v>4.05</v>
      </c>
    </row>
    <row r="40" spans="2:7" x14ac:dyDescent="0.25">
      <c r="B40" s="176"/>
      <c r="C40" s="38" t="s">
        <v>263</v>
      </c>
      <c r="D40" s="176"/>
      <c r="E40" s="176"/>
      <c r="F40" s="176"/>
      <c r="G40" s="178"/>
    </row>
    <row r="41" spans="2:7" ht="43.5" customHeight="1" x14ac:dyDescent="0.25">
      <c r="B41" s="34">
        <v>1</v>
      </c>
      <c r="C41" s="35" t="s">
        <v>264</v>
      </c>
      <c r="D41" s="34" t="s">
        <v>12</v>
      </c>
      <c r="E41" s="34">
        <v>0.14000000000000001</v>
      </c>
      <c r="F41" s="34"/>
      <c r="G41" s="34">
        <v>0.14000000000000001</v>
      </c>
    </row>
    <row r="42" spans="2:7" ht="41.25" customHeight="1" x14ac:dyDescent="0.25">
      <c r="B42" s="34">
        <v>2</v>
      </c>
      <c r="C42" s="35" t="s">
        <v>265</v>
      </c>
      <c r="D42" s="34" t="s">
        <v>12</v>
      </c>
      <c r="E42" s="34">
        <v>0.28000000000000003</v>
      </c>
      <c r="F42" s="34"/>
      <c r="G42" s="34">
        <v>0.28000000000000003</v>
      </c>
    </row>
    <row r="43" spans="2:7" ht="42.75" customHeight="1" x14ac:dyDescent="0.25">
      <c r="B43" s="34">
        <v>3</v>
      </c>
      <c r="C43" s="35" t="s">
        <v>266</v>
      </c>
      <c r="D43" s="34" t="s">
        <v>12</v>
      </c>
      <c r="E43" s="34">
        <v>0.14000000000000001</v>
      </c>
      <c r="F43" s="34"/>
      <c r="G43" s="34">
        <v>0.14000000000000001</v>
      </c>
    </row>
    <row r="44" spans="2:7" ht="46.5" customHeight="1" x14ac:dyDescent="0.25">
      <c r="B44" s="34">
        <v>4</v>
      </c>
      <c r="C44" s="35" t="s">
        <v>267</v>
      </c>
      <c r="D44" s="34" t="s">
        <v>12</v>
      </c>
      <c r="E44" s="34">
        <v>0.28000000000000003</v>
      </c>
      <c r="F44" s="34"/>
      <c r="G44" s="34">
        <v>0.28000000000000003</v>
      </c>
    </row>
    <row r="45" spans="2:7" ht="54.75" customHeight="1" x14ac:dyDescent="0.25">
      <c r="B45" s="34">
        <v>5</v>
      </c>
      <c r="C45" s="35" t="s">
        <v>268</v>
      </c>
      <c r="D45" s="34" t="s">
        <v>12</v>
      </c>
      <c r="E45" s="34">
        <v>0.14000000000000001</v>
      </c>
      <c r="F45" s="34"/>
      <c r="G45" s="34">
        <v>0.14000000000000001</v>
      </c>
    </row>
    <row r="46" spans="2:7" ht="54" customHeight="1" x14ac:dyDescent="0.25">
      <c r="B46" s="34">
        <v>6</v>
      </c>
      <c r="C46" s="37" t="s">
        <v>269</v>
      </c>
      <c r="D46" s="34" t="s">
        <v>12</v>
      </c>
      <c r="E46" s="34">
        <v>0.14000000000000001</v>
      </c>
      <c r="F46" s="34"/>
      <c r="G46" s="34">
        <v>0.14000000000000001</v>
      </c>
    </row>
    <row r="47" spans="2:7" ht="54.75" customHeight="1" x14ac:dyDescent="0.25">
      <c r="B47" s="34">
        <v>7</v>
      </c>
      <c r="C47" s="37" t="s">
        <v>270</v>
      </c>
      <c r="D47" s="34" t="s">
        <v>271</v>
      </c>
      <c r="E47" s="34">
        <v>0.14000000000000001</v>
      </c>
      <c r="F47" s="34"/>
      <c r="G47" s="34">
        <v>0.14000000000000001</v>
      </c>
    </row>
    <row r="48" spans="2:7" ht="39" customHeight="1" x14ac:dyDescent="0.25">
      <c r="B48" s="34">
        <v>8</v>
      </c>
      <c r="C48" s="40" t="s">
        <v>272</v>
      </c>
      <c r="D48" s="34"/>
      <c r="E48" s="34">
        <v>0</v>
      </c>
      <c r="F48" s="34"/>
      <c r="G48" s="34">
        <v>0</v>
      </c>
    </row>
    <row r="49" spans="2:7" x14ac:dyDescent="0.25">
      <c r="B49" s="176"/>
      <c r="C49" s="184" t="s">
        <v>273</v>
      </c>
      <c r="D49" s="176"/>
      <c r="E49" s="176"/>
      <c r="F49" s="176"/>
      <c r="G49" s="179"/>
    </row>
    <row r="50" spans="2:7" x14ac:dyDescent="0.25">
      <c r="B50" s="176">
        <v>1</v>
      </c>
      <c r="C50" s="178" t="s">
        <v>274</v>
      </c>
      <c r="D50" s="176" t="s">
        <v>275</v>
      </c>
      <c r="E50" s="176">
        <v>0.22</v>
      </c>
      <c r="F50" s="176"/>
      <c r="G50" s="176">
        <v>0.22</v>
      </c>
    </row>
  </sheetData>
  <mergeCells count="6">
    <mergeCell ref="C6:G6"/>
    <mergeCell ref="E21:G21"/>
    <mergeCell ref="E2:G2"/>
    <mergeCell ref="E3:G3"/>
    <mergeCell ref="E1:G1"/>
    <mergeCell ref="E4:G4"/>
  </mergeCells>
  <pageMargins left="1.1811023622047245" right="0.78740157480314965" top="0.78740157480314965" bottom="0.78740157480314965" header="0.31496062992125984" footer="0.31496062992125984"/>
  <pageSetup paperSize="9" scale="8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workbookViewId="0">
      <selection activeCell="F5" sqref="F5"/>
    </sheetView>
  </sheetViews>
  <sheetFormatPr defaultRowHeight="15" x14ac:dyDescent="0.25"/>
  <cols>
    <col min="1" max="1" width="9.140625" style="43"/>
    <col min="2" max="2" width="42" style="43" customWidth="1"/>
    <col min="3" max="3" width="13.5703125" style="43" customWidth="1"/>
    <col min="4" max="4" width="14.5703125" style="43" customWidth="1"/>
    <col min="5" max="5" width="9.140625" style="43"/>
    <col min="6" max="6" width="12.85546875" style="43" customWidth="1"/>
    <col min="7" max="16384" width="9.140625" style="43"/>
  </cols>
  <sheetData>
    <row r="1" spans="1:6" x14ac:dyDescent="0.25">
      <c r="E1" s="210" t="s">
        <v>304</v>
      </c>
      <c r="F1" s="210"/>
    </row>
    <row r="2" spans="1:6" x14ac:dyDescent="0.25">
      <c r="D2" s="210" t="s">
        <v>1338</v>
      </c>
      <c r="E2" s="210"/>
      <c r="F2" s="210"/>
    </row>
    <row r="3" spans="1:6" x14ac:dyDescent="0.25">
      <c r="D3" s="210" t="s">
        <v>1340</v>
      </c>
      <c r="E3" s="210"/>
      <c r="F3" s="210"/>
    </row>
    <row r="4" spans="1:6" x14ac:dyDescent="0.25">
      <c r="D4" s="210" t="s">
        <v>1339</v>
      </c>
      <c r="E4" s="210"/>
      <c r="F4" s="210"/>
    </row>
    <row r="6" spans="1:6" ht="15.75" x14ac:dyDescent="0.25">
      <c r="B6" s="209" t="s">
        <v>1244</v>
      </c>
      <c r="C6" s="209"/>
      <c r="D6" s="209"/>
      <c r="E6" s="209"/>
      <c r="F6" s="209"/>
    </row>
    <row r="7" spans="1:6" ht="15.75" x14ac:dyDescent="0.25">
      <c r="B7" s="47"/>
      <c r="C7" s="47"/>
      <c r="D7" s="47"/>
      <c r="E7" s="47"/>
      <c r="F7" s="48" t="s">
        <v>87</v>
      </c>
    </row>
    <row r="8" spans="1:6" ht="30" x14ac:dyDescent="0.25">
      <c r="A8" s="26" t="s">
        <v>0</v>
      </c>
      <c r="B8" s="27" t="s">
        <v>1</v>
      </c>
      <c r="C8" s="27" t="s">
        <v>2</v>
      </c>
      <c r="D8" s="28" t="s">
        <v>84</v>
      </c>
      <c r="E8" s="28" t="s">
        <v>85</v>
      </c>
      <c r="F8" s="28" t="s">
        <v>86</v>
      </c>
    </row>
    <row r="9" spans="1:6" x14ac:dyDescent="0.25">
      <c r="A9" s="45">
        <v>1</v>
      </c>
      <c r="B9" s="45" t="s">
        <v>276</v>
      </c>
      <c r="C9" s="45"/>
      <c r="D9" s="45"/>
      <c r="E9" s="45"/>
      <c r="F9" s="45"/>
    </row>
    <row r="10" spans="1:6" x14ac:dyDescent="0.25">
      <c r="A10" s="45">
        <v>3</v>
      </c>
      <c r="B10" s="45" t="s">
        <v>283</v>
      </c>
      <c r="C10" s="45"/>
      <c r="D10" s="45"/>
      <c r="E10" s="45"/>
      <c r="F10" s="45"/>
    </row>
    <row r="11" spans="1:6" x14ac:dyDescent="0.25">
      <c r="A11" s="45"/>
      <c r="B11" s="45" t="s">
        <v>284</v>
      </c>
      <c r="C11" s="45" t="s">
        <v>285</v>
      </c>
      <c r="D11" s="45">
        <v>1</v>
      </c>
      <c r="E11" s="45"/>
      <c r="F11" s="45">
        <v>1</v>
      </c>
    </row>
    <row r="12" spans="1:6" x14ac:dyDescent="0.25">
      <c r="A12" s="45"/>
      <c r="B12" s="45" t="s">
        <v>286</v>
      </c>
      <c r="C12" s="45" t="s">
        <v>285</v>
      </c>
      <c r="D12" s="45">
        <v>0.71</v>
      </c>
      <c r="E12" s="45"/>
      <c r="F12" s="45">
        <v>0.71</v>
      </c>
    </row>
    <row r="13" spans="1:6" ht="30" x14ac:dyDescent="0.25">
      <c r="A13" s="45"/>
      <c r="B13" s="44" t="s">
        <v>287</v>
      </c>
      <c r="C13" s="45"/>
      <c r="D13" s="45"/>
      <c r="E13" s="45"/>
      <c r="F13" s="45"/>
    </row>
    <row r="14" spans="1:6" x14ac:dyDescent="0.25">
      <c r="A14" s="43">
        <v>4</v>
      </c>
      <c r="B14" s="45" t="s">
        <v>288</v>
      </c>
      <c r="C14" s="45"/>
      <c r="D14" s="45" t="s">
        <v>211</v>
      </c>
      <c r="E14" s="45"/>
      <c r="F14" s="45"/>
    </row>
    <row r="15" spans="1:6" x14ac:dyDescent="0.25">
      <c r="A15" s="45"/>
      <c r="B15" s="45" t="s">
        <v>289</v>
      </c>
      <c r="C15" s="45" t="s">
        <v>290</v>
      </c>
      <c r="D15" s="45">
        <v>1.42</v>
      </c>
      <c r="E15" s="45"/>
      <c r="F15" s="45">
        <v>1.42</v>
      </c>
    </row>
    <row r="16" spans="1:6" x14ac:dyDescent="0.25">
      <c r="A16" s="45"/>
      <c r="B16" s="45" t="s">
        <v>291</v>
      </c>
      <c r="C16" s="45" t="s">
        <v>290</v>
      </c>
      <c r="D16" s="45">
        <v>2.85</v>
      </c>
      <c r="E16" s="45"/>
      <c r="F16" s="45">
        <v>2.85</v>
      </c>
    </row>
    <row r="17" spans="1:6" x14ac:dyDescent="0.25">
      <c r="A17" s="45"/>
      <c r="B17" s="45" t="s">
        <v>292</v>
      </c>
      <c r="C17" s="45" t="s">
        <v>290</v>
      </c>
      <c r="D17" s="45">
        <v>0.56999999999999995</v>
      </c>
      <c r="E17" s="45"/>
      <c r="F17" s="45">
        <v>0.56999999999999995</v>
      </c>
    </row>
    <row r="18" spans="1:6" x14ac:dyDescent="0.25">
      <c r="A18" s="45"/>
      <c r="B18" s="45" t="s">
        <v>293</v>
      </c>
      <c r="C18" s="45" t="s">
        <v>290</v>
      </c>
      <c r="D18" s="45">
        <v>0.85</v>
      </c>
      <c r="E18" s="45"/>
      <c r="F18" s="45">
        <v>0.85</v>
      </c>
    </row>
    <row r="19" spans="1:6" x14ac:dyDescent="0.25">
      <c r="A19" s="45"/>
      <c r="B19" s="45" t="s">
        <v>294</v>
      </c>
      <c r="C19" s="45" t="s">
        <v>290</v>
      </c>
      <c r="D19" s="45">
        <v>0.28000000000000003</v>
      </c>
      <c r="E19" s="45"/>
      <c r="F19" s="45">
        <v>0.28000000000000003</v>
      </c>
    </row>
    <row r="20" spans="1:6" x14ac:dyDescent="0.25">
      <c r="A20" s="45"/>
      <c r="B20" s="45" t="s">
        <v>296</v>
      </c>
      <c r="C20" s="45" t="s">
        <v>290</v>
      </c>
      <c r="D20" s="45">
        <v>2.13</v>
      </c>
      <c r="E20" s="45"/>
      <c r="F20" s="45">
        <v>2.13</v>
      </c>
    </row>
    <row r="21" spans="1:6" x14ac:dyDescent="0.25">
      <c r="A21" s="45"/>
      <c r="B21" s="45" t="s">
        <v>57</v>
      </c>
      <c r="C21" s="45" t="s">
        <v>290</v>
      </c>
      <c r="D21" s="45">
        <v>0.71</v>
      </c>
      <c r="E21" s="45"/>
      <c r="F21" s="45">
        <v>0.71</v>
      </c>
    </row>
    <row r="22" spans="1:6" x14ac:dyDescent="0.25">
      <c r="A22" s="45"/>
      <c r="B22" s="29" t="s">
        <v>60</v>
      </c>
      <c r="C22" s="45" t="s">
        <v>290</v>
      </c>
      <c r="D22" s="45">
        <v>0.7</v>
      </c>
      <c r="E22" s="45"/>
      <c r="F22" s="45">
        <v>0.7</v>
      </c>
    </row>
    <row r="23" spans="1:6" x14ac:dyDescent="0.25">
      <c r="A23" s="45">
        <v>5</v>
      </c>
      <c r="B23" s="45" t="s">
        <v>297</v>
      </c>
      <c r="C23" s="45" t="s">
        <v>298</v>
      </c>
      <c r="D23" s="45">
        <v>7.11</v>
      </c>
      <c r="E23" s="45"/>
      <c r="F23" s="45">
        <v>7.11</v>
      </c>
    </row>
    <row r="24" spans="1:6" x14ac:dyDescent="0.25">
      <c r="A24" s="46">
        <v>7</v>
      </c>
      <c r="B24" s="45" t="s">
        <v>300</v>
      </c>
      <c r="C24" s="45" t="s">
        <v>299</v>
      </c>
      <c r="D24" s="45">
        <v>1.42</v>
      </c>
      <c r="E24" s="45"/>
      <c r="F24" s="45">
        <v>1.42</v>
      </c>
    </row>
    <row r="25" spans="1:6" ht="78.75" customHeight="1" x14ac:dyDescent="0.25">
      <c r="A25" s="46"/>
      <c r="B25" s="45" t="s">
        <v>1317</v>
      </c>
      <c r="C25" s="34"/>
      <c r="D25" s="197" t="s">
        <v>1318</v>
      </c>
      <c r="E25" s="198"/>
      <c r="F25" s="199"/>
    </row>
    <row r="26" spans="1:6" x14ac:dyDescent="0.25">
      <c r="A26" s="45">
        <v>8</v>
      </c>
      <c r="B26" s="45" t="s">
        <v>117</v>
      </c>
      <c r="C26" s="45"/>
      <c r="D26" s="45"/>
      <c r="E26" s="45"/>
      <c r="F26" s="45"/>
    </row>
    <row r="27" spans="1:6" x14ac:dyDescent="0.25">
      <c r="A27" s="44"/>
      <c r="B27" s="45" t="s">
        <v>301</v>
      </c>
      <c r="C27" s="45" t="s">
        <v>249</v>
      </c>
      <c r="D27" s="45">
        <v>1.1399999999999999</v>
      </c>
      <c r="E27" s="45"/>
      <c r="F27" s="45">
        <v>1.1399999999999999</v>
      </c>
    </row>
    <row r="28" spans="1:6" x14ac:dyDescent="0.25">
      <c r="A28" s="45">
        <v>9</v>
      </c>
      <c r="B28" s="45" t="s">
        <v>78</v>
      </c>
      <c r="C28" s="45" t="s">
        <v>302</v>
      </c>
      <c r="D28" s="45">
        <v>0.71</v>
      </c>
      <c r="E28" s="45"/>
      <c r="F28" s="45">
        <v>0.71</v>
      </c>
    </row>
  </sheetData>
  <mergeCells count="6">
    <mergeCell ref="B6:F6"/>
    <mergeCell ref="D25:F25"/>
    <mergeCell ref="E1:F1"/>
    <mergeCell ref="D2:F2"/>
    <mergeCell ref="D3:F3"/>
    <mergeCell ref="D4:F4"/>
  </mergeCells>
  <pageMargins left="1.1811023622047245" right="0.78740157480314965" top="0.78740157480314965" bottom="0.78740157480314965" header="0.31496062992125984" footer="0.31496062992125984"/>
  <pageSetup paperSize="9" scale="7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9"/>
  <sheetViews>
    <sheetView workbookViewId="0">
      <selection activeCell="A67" sqref="A67:A69"/>
    </sheetView>
  </sheetViews>
  <sheetFormatPr defaultRowHeight="15" x14ac:dyDescent="0.25"/>
  <cols>
    <col min="1" max="1" width="9.42578125" customWidth="1"/>
    <col min="2" max="2" width="36.28515625" customWidth="1"/>
    <col min="3" max="3" width="16" customWidth="1"/>
    <col min="4" max="4" width="18.85546875" customWidth="1"/>
    <col min="5" max="5" width="6.85546875" customWidth="1"/>
  </cols>
  <sheetData>
    <row r="1" spans="1:6" x14ac:dyDescent="0.25">
      <c r="D1" s="200" t="s">
        <v>1341</v>
      </c>
      <c r="E1" s="200"/>
      <c r="F1" s="200"/>
    </row>
    <row r="2" spans="1:6" x14ac:dyDescent="0.25">
      <c r="D2" s="200" t="s">
        <v>1338</v>
      </c>
      <c r="E2" s="200"/>
      <c r="F2" s="200"/>
    </row>
    <row r="3" spans="1:6" x14ac:dyDescent="0.25">
      <c r="D3" s="200" t="s">
        <v>1340</v>
      </c>
      <c r="E3" s="200"/>
      <c r="F3" s="200"/>
    </row>
    <row r="4" spans="1:6" x14ac:dyDescent="0.25">
      <c r="D4" s="200" t="s">
        <v>1339</v>
      </c>
      <c r="E4" s="200"/>
      <c r="F4" s="200"/>
    </row>
    <row r="6" spans="1:6" ht="15.75" x14ac:dyDescent="0.25">
      <c r="A6" s="209" t="s">
        <v>1245</v>
      </c>
      <c r="B6" s="209"/>
      <c r="C6" s="209"/>
      <c r="D6" s="209"/>
      <c r="E6" s="209"/>
    </row>
    <row r="7" spans="1:6" ht="15.75" x14ac:dyDescent="0.25">
      <c r="A7" s="49"/>
      <c r="F7" t="s">
        <v>87</v>
      </c>
    </row>
    <row r="8" spans="1:6" ht="45" x14ac:dyDescent="0.25">
      <c r="A8" s="26" t="s">
        <v>0</v>
      </c>
      <c r="B8" s="27" t="s">
        <v>1</v>
      </c>
      <c r="C8" s="27" t="s">
        <v>2</v>
      </c>
      <c r="D8" s="28" t="s">
        <v>84</v>
      </c>
      <c r="E8" s="28" t="s">
        <v>85</v>
      </c>
      <c r="F8" s="28" t="s">
        <v>86</v>
      </c>
    </row>
    <row r="9" spans="1:6" ht="15.75" x14ac:dyDescent="0.25">
      <c r="A9" s="51">
        <v>1</v>
      </c>
      <c r="B9" s="51" t="s">
        <v>305</v>
      </c>
      <c r="C9" s="51"/>
      <c r="D9" s="52"/>
      <c r="E9" s="53"/>
      <c r="F9" s="19"/>
    </row>
    <row r="10" spans="1:6" ht="15.75" x14ac:dyDescent="0.25">
      <c r="A10" s="20" t="s">
        <v>5</v>
      </c>
      <c r="B10" s="20" t="s">
        <v>306</v>
      </c>
      <c r="C10" s="20" t="s">
        <v>307</v>
      </c>
      <c r="D10" s="54">
        <v>7.0000000000000007E-2</v>
      </c>
      <c r="E10" s="53"/>
      <c r="F10" s="54">
        <v>7.0000000000000007E-2</v>
      </c>
    </row>
    <row r="11" spans="1:6" ht="30" x14ac:dyDescent="0.25">
      <c r="A11" s="20" t="s">
        <v>8</v>
      </c>
      <c r="B11" s="20" t="s">
        <v>306</v>
      </c>
      <c r="C11" s="20" t="s">
        <v>308</v>
      </c>
      <c r="D11" s="54">
        <v>0.14000000000000001</v>
      </c>
      <c r="E11" s="53"/>
      <c r="F11" s="54">
        <v>0.14000000000000001</v>
      </c>
    </row>
    <row r="12" spans="1:6" ht="15.75" x14ac:dyDescent="0.25">
      <c r="A12" s="51">
        <v>2</v>
      </c>
      <c r="B12" s="51" t="s">
        <v>309</v>
      </c>
      <c r="C12" s="51"/>
      <c r="D12" s="52"/>
      <c r="E12" s="53"/>
      <c r="F12" s="52"/>
    </row>
    <row r="13" spans="1:6" ht="30" x14ac:dyDescent="0.25">
      <c r="A13" s="20" t="s">
        <v>105</v>
      </c>
      <c r="B13" s="20" t="s">
        <v>310</v>
      </c>
      <c r="C13" s="20" t="s">
        <v>41</v>
      </c>
      <c r="D13" s="54">
        <v>20</v>
      </c>
      <c r="E13" s="53"/>
      <c r="F13" s="54">
        <v>20</v>
      </c>
    </row>
    <row r="14" spans="1:6" ht="15.75" x14ac:dyDescent="0.25">
      <c r="A14" s="20">
        <v>2.2999999999999998</v>
      </c>
      <c r="B14" s="20" t="s">
        <v>311</v>
      </c>
      <c r="C14" s="20" t="s">
        <v>41</v>
      </c>
      <c r="D14" s="54">
        <v>20</v>
      </c>
      <c r="E14" s="53"/>
      <c r="F14" s="54">
        <v>20</v>
      </c>
    </row>
    <row r="15" spans="1:6" ht="30" x14ac:dyDescent="0.25">
      <c r="A15" s="20" t="s">
        <v>312</v>
      </c>
      <c r="B15" s="20" t="s">
        <v>313</v>
      </c>
      <c r="C15" s="20" t="s">
        <v>41</v>
      </c>
      <c r="D15" s="54">
        <v>31</v>
      </c>
      <c r="E15" s="53"/>
      <c r="F15" s="54">
        <v>31</v>
      </c>
    </row>
    <row r="16" spans="1:6" ht="30" x14ac:dyDescent="0.25">
      <c r="A16" s="20" t="s">
        <v>314</v>
      </c>
      <c r="B16" s="20" t="s">
        <v>315</v>
      </c>
      <c r="C16" s="20" t="s">
        <v>41</v>
      </c>
      <c r="D16" s="54">
        <v>21</v>
      </c>
      <c r="E16" s="53"/>
      <c r="F16" s="54">
        <v>21</v>
      </c>
    </row>
    <row r="17" spans="1:6" ht="30" x14ac:dyDescent="0.25">
      <c r="A17" s="20" t="s">
        <v>316</v>
      </c>
      <c r="B17" s="20" t="s">
        <v>317</v>
      </c>
      <c r="C17" s="20" t="s">
        <v>41</v>
      </c>
      <c r="D17" s="54">
        <v>22</v>
      </c>
      <c r="E17" s="53"/>
      <c r="F17" s="54">
        <v>22</v>
      </c>
    </row>
    <row r="18" spans="1:6" ht="15.75" x14ac:dyDescent="0.25">
      <c r="A18" s="51">
        <v>3</v>
      </c>
      <c r="B18" s="51" t="s">
        <v>318</v>
      </c>
      <c r="C18" s="51"/>
      <c r="D18" s="52"/>
      <c r="E18" s="53"/>
      <c r="F18" s="52"/>
    </row>
    <row r="19" spans="1:6" ht="30" x14ac:dyDescent="0.25">
      <c r="A19" s="20" t="s">
        <v>108</v>
      </c>
      <c r="B19" s="20" t="s">
        <v>319</v>
      </c>
      <c r="C19" s="20" t="s">
        <v>320</v>
      </c>
      <c r="D19" s="54">
        <v>0.2</v>
      </c>
      <c r="E19" s="53"/>
      <c r="F19" s="54">
        <v>0.2</v>
      </c>
    </row>
    <row r="20" spans="1:6" ht="30" x14ac:dyDescent="0.25">
      <c r="A20" s="20" t="s">
        <v>109</v>
      </c>
      <c r="B20" s="20" t="s">
        <v>321</v>
      </c>
      <c r="C20" s="20" t="s">
        <v>41</v>
      </c>
      <c r="D20" s="54">
        <v>2.85</v>
      </c>
      <c r="E20" s="53"/>
      <c r="F20" s="54">
        <v>2.85</v>
      </c>
    </row>
    <row r="21" spans="1:6" ht="30" x14ac:dyDescent="0.25">
      <c r="A21" s="20" t="s">
        <v>322</v>
      </c>
      <c r="B21" s="20" t="s">
        <v>323</v>
      </c>
      <c r="C21" s="20" t="s">
        <v>41</v>
      </c>
      <c r="D21" s="54">
        <v>2.85</v>
      </c>
      <c r="E21" s="53"/>
      <c r="F21" s="54">
        <v>2.85</v>
      </c>
    </row>
    <row r="22" spans="1:6" ht="30" x14ac:dyDescent="0.25">
      <c r="A22" s="20" t="s">
        <v>324</v>
      </c>
      <c r="B22" s="20" t="s">
        <v>325</v>
      </c>
      <c r="C22" s="20" t="s">
        <v>326</v>
      </c>
      <c r="D22" s="54">
        <v>0.02</v>
      </c>
      <c r="E22" s="53"/>
      <c r="F22" s="54">
        <v>0.02</v>
      </c>
    </row>
    <row r="23" spans="1:6" ht="91.5" customHeight="1" x14ac:dyDescent="0.25">
      <c r="A23" s="165"/>
      <c r="B23" s="37" t="s">
        <v>1317</v>
      </c>
      <c r="C23" s="34"/>
      <c r="D23" s="197" t="s">
        <v>1318</v>
      </c>
      <c r="E23" s="198"/>
      <c r="F23" s="199"/>
    </row>
    <row r="24" spans="1:6" ht="15.75" x14ac:dyDescent="0.25">
      <c r="A24" s="51">
        <v>4</v>
      </c>
      <c r="B24" s="51" t="s">
        <v>327</v>
      </c>
      <c r="C24" s="51"/>
      <c r="D24" s="52"/>
      <c r="E24" s="53"/>
      <c r="F24" s="52"/>
    </row>
    <row r="25" spans="1:6" ht="15.75" x14ac:dyDescent="0.25">
      <c r="A25" s="20">
        <v>4.0999999999999996</v>
      </c>
      <c r="B25" s="55" t="s">
        <v>56</v>
      </c>
      <c r="C25" s="56"/>
      <c r="D25" s="54">
        <v>0.5</v>
      </c>
      <c r="E25" s="53"/>
      <c r="F25" s="54">
        <v>0.5</v>
      </c>
    </row>
    <row r="26" spans="1:6" ht="15.75" x14ac:dyDescent="0.25">
      <c r="A26" s="20">
        <v>4.2</v>
      </c>
      <c r="B26" s="55" t="s">
        <v>54</v>
      </c>
      <c r="C26" s="56"/>
      <c r="D26" s="54">
        <v>0.8</v>
      </c>
      <c r="E26" s="53"/>
      <c r="F26" s="54">
        <v>0.8</v>
      </c>
    </row>
    <row r="27" spans="1:6" ht="15.75" x14ac:dyDescent="0.25">
      <c r="A27" s="20">
        <v>4.3</v>
      </c>
      <c r="B27" s="55" t="s">
        <v>328</v>
      </c>
      <c r="C27" s="56"/>
      <c r="D27" s="54">
        <v>2.5</v>
      </c>
      <c r="E27" s="53"/>
      <c r="F27" s="54">
        <v>2.5</v>
      </c>
    </row>
    <row r="28" spans="1:6" ht="30" x14ac:dyDescent="0.25">
      <c r="A28" s="20">
        <v>4.4000000000000004</v>
      </c>
      <c r="B28" s="55" t="s">
        <v>329</v>
      </c>
      <c r="C28" s="56"/>
      <c r="D28" s="54">
        <v>1.5</v>
      </c>
      <c r="E28" s="53"/>
      <c r="F28" s="54">
        <v>1.5</v>
      </c>
    </row>
    <row r="29" spans="1:6" ht="30" x14ac:dyDescent="0.25">
      <c r="A29" s="20">
        <v>4.5</v>
      </c>
      <c r="B29" s="55" t="s">
        <v>330</v>
      </c>
      <c r="C29" s="56"/>
      <c r="D29" s="54">
        <v>2</v>
      </c>
      <c r="E29" s="53"/>
      <c r="F29" s="54">
        <v>2</v>
      </c>
    </row>
    <row r="30" spans="1:6" ht="15.75" x14ac:dyDescent="0.25">
      <c r="A30" s="20">
        <v>4.5999999999999996</v>
      </c>
      <c r="B30" s="55" t="s">
        <v>331</v>
      </c>
      <c r="C30" s="56"/>
      <c r="D30" s="54">
        <v>0.4</v>
      </c>
      <c r="E30" s="53"/>
      <c r="F30" s="54">
        <v>0.4</v>
      </c>
    </row>
    <row r="31" spans="1:6" ht="15.75" x14ac:dyDescent="0.25">
      <c r="A31" s="20">
        <v>4.7</v>
      </c>
      <c r="B31" s="55" t="s">
        <v>332</v>
      </c>
      <c r="C31" s="56"/>
      <c r="D31" s="54">
        <v>0.5</v>
      </c>
      <c r="E31" s="53"/>
      <c r="F31" s="54">
        <v>0.5</v>
      </c>
    </row>
    <row r="32" spans="1:6" ht="15.75" x14ac:dyDescent="0.25">
      <c r="A32" s="20">
        <v>4.8</v>
      </c>
      <c r="B32" s="55" t="s">
        <v>333</v>
      </c>
      <c r="C32" s="56"/>
      <c r="D32" s="54">
        <v>0.9</v>
      </c>
      <c r="E32" s="53"/>
      <c r="F32" s="54">
        <v>0.9</v>
      </c>
    </row>
    <row r="33" spans="1:6" ht="30" x14ac:dyDescent="0.25">
      <c r="A33" s="20">
        <v>4.9000000000000004</v>
      </c>
      <c r="B33" s="55" t="s">
        <v>334</v>
      </c>
      <c r="C33" s="56"/>
      <c r="D33" s="54">
        <v>0.8</v>
      </c>
      <c r="E33" s="53"/>
      <c r="F33" s="54">
        <v>0.8</v>
      </c>
    </row>
    <row r="34" spans="1:6" ht="30" x14ac:dyDescent="0.25">
      <c r="A34" s="20">
        <v>4.0999999999999996</v>
      </c>
      <c r="B34" s="55" t="s">
        <v>335</v>
      </c>
      <c r="C34" s="56"/>
      <c r="D34" s="54">
        <v>0.5</v>
      </c>
      <c r="E34" s="53"/>
      <c r="F34" s="54">
        <v>0.5</v>
      </c>
    </row>
    <row r="35" spans="1:6" ht="15.75" x14ac:dyDescent="0.25">
      <c r="A35" s="20">
        <v>4.1100000000000003</v>
      </c>
      <c r="B35" s="55" t="s">
        <v>336</v>
      </c>
      <c r="C35" s="56"/>
      <c r="D35" s="54">
        <v>1.4</v>
      </c>
      <c r="E35" s="53"/>
      <c r="F35" s="54">
        <v>1.4</v>
      </c>
    </row>
    <row r="36" spans="1:6" ht="15.75" x14ac:dyDescent="0.25">
      <c r="A36" s="51">
        <v>5</v>
      </c>
      <c r="B36" s="57" t="s">
        <v>337</v>
      </c>
      <c r="C36" s="58"/>
      <c r="D36" s="52"/>
      <c r="E36" s="53"/>
      <c r="F36" s="52"/>
    </row>
    <row r="37" spans="1:6" ht="15.75" x14ac:dyDescent="0.25">
      <c r="A37" s="51" t="s">
        <v>14</v>
      </c>
      <c r="B37" s="55" t="s">
        <v>338</v>
      </c>
      <c r="C37" s="58"/>
      <c r="D37" s="52"/>
      <c r="E37" s="53"/>
      <c r="F37" s="52"/>
    </row>
    <row r="38" spans="1:6" ht="15.75" x14ac:dyDescent="0.25">
      <c r="A38" s="59" t="s">
        <v>1344</v>
      </c>
      <c r="B38" s="55" t="s">
        <v>339</v>
      </c>
      <c r="C38" s="56"/>
      <c r="D38" s="54">
        <v>2</v>
      </c>
      <c r="E38" s="53"/>
      <c r="F38" s="54">
        <v>2</v>
      </c>
    </row>
    <row r="39" spans="1:6" ht="15.75" x14ac:dyDescent="0.25">
      <c r="A39" s="20" t="s">
        <v>340</v>
      </c>
      <c r="B39" s="55" t="s">
        <v>341</v>
      </c>
      <c r="C39" s="56"/>
      <c r="D39" s="54">
        <v>2</v>
      </c>
      <c r="E39" s="53"/>
      <c r="F39" s="54">
        <v>2</v>
      </c>
    </row>
    <row r="40" spans="1:6" ht="15.75" x14ac:dyDescent="0.25">
      <c r="A40" s="20" t="s">
        <v>342</v>
      </c>
      <c r="B40" s="20" t="s">
        <v>343</v>
      </c>
      <c r="C40" s="55" t="s">
        <v>344</v>
      </c>
      <c r="D40" s="54">
        <v>1</v>
      </c>
      <c r="E40" s="53"/>
      <c r="F40" s="54">
        <v>1</v>
      </c>
    </row>
    <row r="41" spans="1:6" ht="15.75" x14ac:dyDescent="0.25">
      <c r="A41" s="20" t="s">
        <v>345</v>
      </c>
      <c r="B41" s="20" t="s">
        <v>346</v>
      </c>
      <c r="C41" s="56"/>
      <c r="D41" s="54">
        <v>3</v>
      </c>
      <c r="E41" s="53"/>
      <c r="F41" s="54">
        <v>3</v>
      </c>
    </row>
    <row r="42" spans="1:6" ht="60" x14ac:dyDescent="0.25">
      <c r="A42" s="60" t="s">
        <v>1343</v>
      </c>
      <c r="B42" s="20" t="s">
        <v>347</v>
      </c>
      <c r="C42" s="56"/>
      <c r="D42" s="54" t="s">
        <v>348</v>
      </c>
      <c r="E42" s="53"/>
      <c r="F42" s="54" t="s">
        <v>348</v>
      </c>
    </row>
    <row r="43" spans="1:6" ht="15.75" x14ac:dyDescent="0.25">
      <c r="A43" s="211"/>
      <c r="B43" s="212" t="s">
        <v>349</v>
      </c>
      <c r="C43" s="55" t="s">
        <v>350</v>
      </c>
      <c r="D43" s="54">
        <v>5</v>
      </c>
      <c r="E43" s="53"/>
      <c r="F43" s="54">
        <v>5</v>
      </c>
    </row>
    <row r="44" spans="1:6" ht="15.75" x14ac:dyDescent="0.25">
      <c r="A44" s="211"/>
      <c r="B44" s="212"/>
      <c r="C44" s="55" t="s">
        <v>351</v>
      </c>
      <c r="D44" s="54">
        <v>7</v>
      </c>
      <c r="E44" s="53"/>
      <c r="F44" s="54">
        <v>7</v>
      </c>
    </row>
    <row r="45" spans="1:6" ht="15.75" x14ac:dyDescent="0.25">
      <c r="A45" s="211"/>
      <c r="B45" s="212"/>
      <c r="C45" s="55" t="s">
        <v>352</v>
      </c>
      <c r="D45" s="54">
        <v>9</v>
      </c>
      <c r="E45" s="53"/>
      <c r="F45" s="54">
        <v>9</v>
      </c>
    </row>
    <row r="46" spans="1:6" ht="15.75" x14ac:dyDescent="0.25">
      <c r="A46" s="211"/>
      <c r="B46" s="212" t="s">
        <v>353</v>
      </c>
      <c r="C46" s="55" t="s">
        <v>354</v>
      </c>
      <c r="D46" s="54">
        <v>7</v>
      </c>
      <c r="E46" s="53"/>
      <c r="F46" s="54">
        <v>7</v>
      </c>
    </row>
    <row r="47" spans="1:6" ht="15.75" x14ac:dyDescent="0.25">
      <c r="A47" s="211"/>
      <c r="B47" s="212"/>
      <c r="C47" s="55" t="s">
        <v>351</v>
      </c>
      <c r="D47" s="54">
        <v>9</v>
      </c>
      <c r="E47" s="53"/>
      <c r="F47" s="54">
        <v>9</v>
      </c>
    </row>
    <row r="48" spans="1:6" ht="30" x14ac:dyDescent="0.25">
      <c r="A48" s="211"/>
      <c r="B48" s="212"/>
      <c r="C48" s="55" t="s">
        <v>355</v>
      </c>
      <c r="D48" s="54">
        <v>12</v>
      </c>
      <c r="E48" s="53"/>
      <c r="F48" s="54">
        <v>12</v>
      </c>
    </row>
    <row r="49" spans="1:6" ht="15" customHeight="1" x14ac:dyDescent="0.25">
      <c r="A49" s="20"/>
      <c r="B49" s="20" t="s">
        <v>356</v>
      </c>
      <c r="C49" s="20" t="s">
        <v>357</v>
      </c>
      <c r="D49" s="20">
        <v>9</v>
      </c>
      <c r="E49" s="53"/>
      <c r="F49" s="20">
        <v>9</v>
      </c>
    </row>
    <row r="50" spans="1:6" ht="15.75" x14ac:dyDescent="0.25">
      <c r="A50" s="55" t="s">
        <v>358</v>
      </c>
      <c r="B50" s="20" t="s">
        <v>359</v>
      </c>
      <c r="C50" s="55"/>
      <c r="D50" s="54" t="s">
        <v>348</v>
      </c>
      <c r="E50" s="53"/>
      <c r="F50" s="54" t="s">
        <v>348</v>
      </c>
    </row>
    <row r="51" spans="1:6" ht="15.75" x14ac:dyDescent="0.25">
      <c r="A51" s="55"/>
      <c r="B51" s="61" t="s">
        <v>360</v>
      </c>
      <c r="C51" s="55" t="s">
        <v>361</v>
      </c>
      <c r="D51" s="54">
        <v>5</v>
      </c>
      <c r="E51" s="53"/>
      <c r="F51" s="54">
        <v>5</v>
      </c>
    </row>
    <row r="52" spans="1:6" ht="15.75" x14ac:dyDescent="0.25">
      <c r="A52" s="55"/>
      <c r="B52" s="61" t="s">
        <v>362</v>
      </c>
      <c r="C52" s="55" t="s">
        <v>361</v>
      </c>
      <c r="D52" s="54">
        <v>3</v>
      </c>
      <c r="E52" s="53"/>
      <c r="F52" s="54">
        <v>3</v>
      </c>
    </row>
    <row r="53" spans="1:6" ht="15.75" x14ac:dyDescent="0.25">
      <c r="A53" s="55"/>
      <c r="B53" s="61" t="s">
        <v>363</v>
      </c>
      <c r="C53" s="55" t="s">
        <v>361</v>
      </c>
      <c r="D53" s="54">
        <v>5</v>
      </c>
      <c r="E53" s="53"/>
      <c r="F53" s="54">
        <v>5</v>
      </c>
    </row>
    <row r="54" spans="1:6" x14ac:dyDescent="0.25">
      <c r="A54" s="215" t="s">
        <v>1345</v>
      </c>
      <c r="B54" s="216" t="s">
        <v>364</v>
      </c>
      <c r="C54" s="211" t="s">
        <v>365</v>
      </c>
      <c r="D54" s="213">
        <v>7</v>
      </c>
      <c r="E54" s="214"/>
      <c r="F54" s="213">
        <v>7</v>
      </c>
    </row>
    <row r="55" spans="1:6" x14ac:dyDescent="0.25">
      <c r="A55" s="215"/>
      <c r="B55" s="216"/>
      <c r="C55" s="211"/>
      <c r="D55" s="213"/>
      <c r="E55" s="214"/>
      <c r="F55" s="213"/>
    </row>
    <row r="56" spans="1:6" ht="30" x14ac:dyDescent="0.25">
      <c r="A56" s="215"/>
      <c r="B56" s="216"/>
      <c r="C56" s="55" t="s">
        <v>366</v>
      </c>
      <c r="D56" s="54">
        <v>10</v>
      </c>
      <c r="E56" s="53"/>
      <c r="F56" s="54">
        <v>10</v>
      </c>
    </row>
    <row r="57" spans="1:6" ht="15.75" x14ac:dyDescent="0.25">
      <c r="A57" s="55" t="s">
        <v>367</v>
      </c>
      <c r="B57" s="20" t="s">
        <v>368</v>
      </c>
      <c r="C57" s="55"/>
      <c r="D57" s="54">
        <v>5</v>
      </c>
      <c r="E57" s="53"/>
      <c r="F57" s="54">
        <v>5</v>
      </c>
    </row>
    <row r="58" spans="1:6" ht="30" x14ac:dyDescent="0.25">
      <c r="A58" s="55" t="s">
        <v>369</v>
      </c>
      <c r="B58" s="20" t="s">
        <v>370</v>
      </c>
      <c r="C58" s="55"/>
      <c r="D58" s="54">
        <v>4.5</v>
      </c>
      <c r="E58" s="53"/>
      <c r="F58" s="54">
        <v>4.5</v>
      </c>
    </row>
    <row r="59" spans="1:6" ht="15.75" x14ac:dyDescent="0.25">
      <c r="A59" s="57" t="s">
        <v>17</v>
      </c>
      <c r="B59" s="20" t="s">
        <v>371</v>
      </c>
      <c r="C59" s="55"/>
      <c r="D59" s="54" t="s">
        <v>348</v>
      </c>
      <c r="E59" s="53"/>
      <c r="F59" s="54" t="s">
        <v>348</v>
      </c>
    </row>
    <row r="60" spans="1:6" ht="15.75" x14ac:dyDescent="0.25">
      <c r="A60" s="60" t="s">
        <v>1346</v>
      </c>
      <c r="B60" s="20" t="s">
        <v>372</v>
      </c>
      <c r="C60" s="55"/>
      <c r="D60" s="54">
        <v>2.5</v>
      </c>
      <c r="E60" s="53"/>
      <c r="F60" s="54">
        <v>2.5</v>
      </c>
    </row>
    <row r="61" spans="1:6" ht="15.75" x14ac:dyDescent="0.25">
      <c r="A61" s="55" t="s">
        <v>373</v>
      </c>
      <c r="B61" s="20" t="s">
        <v>374</v>
      </c>
      <c r="C61" s="55"/>
      <c r="D61" s="54">
        <v>4</v>
      </c>
      <c r="E61" s="53"/>
      <c r="F61" s="54">
        <v>4</v>
      </c>
    </row>
    <row r="62" spans="1:6" ht="15.75" x14ac:dyDescent="0.25">
      <c r="A62" s="55" t="s">
        <v>375</v>
      </c>
      <c r="B62" s="20" t="s">
        <v>376</v>
      </c>
      <c r="C62" s="55"/>
      <c r="D62" s="54">
        <v>6</v>
      </c>
      <c r="E62" s="53"/>
      <c r="F62" s="54">
        <v>6</v>
      </c>
    </row>
    <row r="63" spans="1:6" ht="15.75" x14ac:dyDescent="0.25">
      <c r="A63" s="57" t="s">
        <v>377</v>
      </c>
      <c r="B63" s="20" t="s">
        <v>378</v>
      </c>
      <c r="C63" s="55"/>
      <c r="D63" s="54" t="s">
        <v>348</v>
      </c>
      <c r="E63" s="53"/>
      <c r="F63" s="54" t="s">
        <v>348</v>
      </c>
    </row>
    <row r="64" spans="1:6" x14ac:dyDescent="0.25">
      <c r="A64" s="211" t="s">
        <v>379</v>
      </c>
      <c r="B64" s="216" t="s">
        <v>380</v>
      </c>
      <c r="C64" s="211" t="s">
        <v>365</v>
      </c>
      <c r="D64" s="213">
        <v>7</v>
      </c>
      <c r="E64" s="214"/>
      <c r="F64" s="213">
        <v>7</v>
      </c>
    </row>
    <row r="65" spans="1:6" x14ac:dyDescent="0.25">
      <c r="A65" s="211"/>
      <c r="B65" s="216"/>
      <c r="C65" s="211"/>
      <c r="D65" s="213"/>
      <c r="E65" s="214"/>
      <c r="F65" s="213"/>
    </row>
    <row r="66" spans="1:6" ht="30" x14ac:dyDescent="0.25">
      <c r="A66" s="211"/>
      <c r="B66" s="216"/>
      <c r="C66" s="55" t="s">
        <v>366</v>
      </c>
      <c r="D66" s="54">
        <v>10</v>
      </c>
      <c r="E66" s="53"/>
      <c r="F66" s="54">
        <v>10</v>
      </c>
    </row>
    <row r="67" spans="1:6" x14ac:dyDescent="0.25">
      <c r="A67" s="215" t="s">
        <v>1347</v>
      </c>
      <c r="B67" s="216" t="s">
        <v>381</v>
      </c>
      <c r="C67" s="211" t="s">
        <v>365</v>
      </c>
      <c r="D67" s="213">
        <v>9</v>
      </c>
      <c r="E67" s="214"/>
      <c r="F67" s="213">
        <v>9</v>
      </c>
    </row>
    <row r="68" spans="1:6" x14ac:dyDescent="0.25">
      <c r="A68" s="215"/>
      <c r="B68" s="216"/>
      <c r="C68" s="211"/>
      <c r="D68" s="213"/>
      <c r="E68" s="214"/>
      <c r="F68" s="213"/>
    </row>
    <row r="69" spans="1:6" ht="30" x14ac:dyDescent="0.25">
      <c r="A69" s="215"/>
      <c r="B69" s="216"/>
      <c r="C69" s="55" t="s">
        <v>366</v>
      </c>
      <c r="D69" s="54">
        <v>15</v>
      </c>
      <c r="E69" s="53"/>
      <c r="F69" s="54">
        <v>15</v>
      </c>
    </row>
    <row r="70" spans="1:6" ht="30" x14ac:dyDescent="0.25">
      <c r="A70" s="55" t="s">
        <v>382</v>
      </c>
      <c r="B70" s="20" t="s">
        <v>383</v>
      </c>
      <c r="C70" s="55"/>
      <c r="D70" s="54">
        <v>6</v>
      </c>
      <c r="E70" s="53"/>
      <c r="F70" s="54">
        <v>6</v>
      </c>
    </row>
    <row r="71" spans="1:6" ht="30" x14ac:dyDescent="0.25">
      <c r="A71" s="55" t="s">
        <v>384</v>
      </c>
      <c r="B71" s="20" t="s">
        <v>385</v>
      </c>
      <c r="C71" s="55"/>
      <c r="D71" s="54">
        <v>4</v>
      </c>
      <c r="E71" s="53"/>
      <c r="F71" s="54">
        <v>4</v>
      </c>
    </row>
    <row r="72" spans="1:6" ht="15.75" x14ac:dyDescent="0.25">
      <c r="A72" s="55" t="s">
        <v>386</v>
      </c>
      <c r="B72" s="20" t="s">
        <v>387</v>
      </c>
      <c r="C72" s="55"/>
      <c r="D72" s="54">
        <v>2</v>
      </c>
      <c r="E72" s="53"/>
      <c r="F72" s="54">
        <v>2</v>
      </c>
    </row>
    <row r="73" spans="1:6" ht="30" x14ac:dyDescent="0.25">
      <c r="A73" s="55" t="s">
        <v>388</v>
      </c>
      <c r="B73" s="20" t="s">
        <v>389</v>
      </c>
      <c r="C73" s="55"/>
      <c r="D73" s="54">
        <v>3</v>
      </c>
      <c r="E73" s="53"/>
      <c r="F73" s="54">
        <v>3</v>
      </c>
    </row>
    <row r="74" spans="1:6" ht="15.75" x14ac:dyDescent="0.25">
      <c r="A74" s="55" t="s">
        <v>390</v>
      </c>
      <c r="B74" s="20" t="s">
        <v>391</v>
      </c>
      <c r="C74" s="55"/>
      <c r="D74" s="54">
        <v>5</v>
      </c>
      <c r="E74" s="53"/>
      <c r="F74" s="54">
        <v>5</v>
      </c>
    </row>
    <row r="75" spans="1:6" ht="30" x14ac:dyDescent="0.25">
      <c r="A75" s="55" t="s">
        <v>392</v>
      </c>
      <c r="B75" s="20" t="s">
        <v>393</v>
      </c>
      <c r="C75" s="55"/>
      <c r="D75" s="54">
        <v>5</v>
      </c>
      <c r="E75" s="53"/>
      <c r="F75" s="54">
        <v>5</v>
      </c>
    </row>
    <row r="76" spans="1:6" ht="15.75" x14ac:dyDescent="0.25">
      <c r="A76" s="57" t="s">
        <v>394</v>
      </c>
      <c r="B76" s="20" t="s">
        <v>395</v>
      </c>
      <c r="C76" s="55"/>
      <c r="D76" s="54" t="s">
        <v>348</v>
      </c>
      <c r="E76" s="53"/>
      <c r="F76" s="54" t="s">
        <v>348</v>
      </c>
    </row>
    <row r="77" spans="1:6" ht="30" x14ac:dyDescent="0.25">
      <c r="A77" s="55" t="s">
        <v>396</v>
      </c>
      <c r="B77" s="20" t="s">
        <v>397</v>
      </c>
      <c r="C77" s="55"/>
      <c r="D77" s="54">
        <v>4</v>
      </c>
      <c r="E77" s="53"/>
      <c r="F77" s="54">
        <v>4</v>
      </c>
    </row>
    <row r="78" spans="1:6" x14ac:dyDescent="0.25">
      <c r="A78" s="217" t="s">
        <v>398</v>
      </c>
      <c r="B78" s="218" t="s">
        <v>399</v>
      </c>
      <c r="C78" s="211"/>
      <c r="D78" s="213" t="s">
        <v>348</v>
      </c>
      <c r="E78" s="214"/>
      <c r="F78" s="213" t="s">
        <v>348</v>
      </c>
    </row>
    <row r="79" spans="1:6" x14ac:dyDescent="0.25">
      <c r="A79" s="217"/>
      <c r="B79" s="218"/>
      <c r="C79" s="211"/>
      <c r="D79" s="213"/>
      <c r="E79" s="214"/>
      <c r="F79" s="213"/>
    </row>
    <row r="80" spans="1:6" ht="15.75" x14ac:dyDescent="0.25">
      <c r="A80" s="55" t="s">
        <v>400</v>
      </c>
      <c r="B80" s="20" t="s">
        <v>401</v>
      </c>
      <c r="C80" s="55"/>
      <c r="D80" s="54">
        <v>3.5</v>
      </c>
      <c r="E80" s="53"/>
      <c r="F80" s="54">
        <v>3.5</v>
      </c>
    </row>
    <row r="81" spans="1:5" ht="15.75" x14ac:dyDescent="0.25">
      <c r="A81" s="55"/>
      <c r="B81" s="20"/>
      <c r="C81" s="55"/>
      <c r="D81" s="54"/>
      <c r="E81" s="62"/>
    </row>
    <row r="82" spans="1:5" ht="57" customHeight="1" x14ac:dyDescent="0.25">
      <c r="A82" s="57" t="s">
        <v>405</v>
      </c>
      <c r="B82" s="63" t="s">
        <v>402</v>
      </c>
      <c r="C82" s="20"/>
      <c r="D82" s="65" t="s">
        <v>403</v>
      </c>
      <c r="E82" s="66" t="s">
        <v>404</v>
      </c>
    </row>
    <row r="83" spans="1:5" x14ac:dyDescent="0.25">
      <c r="A83" s="55" t="s">
        <v>406</v>
      </c>
      <c r="B83" s="64" t="s">
        <v>407</v>
      </c>
      <c r="C83" s="55"/>
      <c r="D83" s="54" t="s">
        <v>348</v>
      </c>
      <c r="E83" s="54" t="s">
        <v>348</v>
      </c>
    </row>
    <row r="84" spans="1:5" x14ac:dyDescent="0.25">
      <c r="A84" s="55" t="s">
        <v>408</v>
      </c>
      <c r="B84" s="64" t="s">
        <v>409</v>
      </c>
      <c r="C84" s="55" t="s">
        <v>410</v>
      </c>
      <c r="D84" s="54">
        <v>35</v>
      </c>
      <c r="E84" s="54">
        <v>35</v>
      </c>
    </row>
    <row r="85" spans="1:5" x14ac:dyDescent="0.25">
      <c r="A85" s="55" t="s">
        <v>411</v>
      </c>
      <c r="B85" s="64"/>
      <c r="C85" s="55" t="s">
        <v>412</v>
      </c>
      <c r="D85" s="54">
        <v>50</v>
      </c>
      <c r="E85" s="54">
        <v>50</v>
      </c>
    </row>
    <row r="86" spans="1:5" x14ac:dyDescent="0.25">
      <c r="A86" s="55" t="s">
        <v>413</v>
      </c>
      <c r="B86" s="64"/>
      <c r="C86" s="55" t="s">
        <v>412</v>
      </c>
      <c r="D86" s="54">
        <v>60</v>
      </c>
      <c r="E86" s="54">
        <v>60</v>
      </c>
    </row>
    <row r="87" spans="1:5" x14ac:dyDescent="0.25">
      <c r="A87" s="55" t="s">
        <v>414</v>
      </c>
      <c r="B87" s="64" t="s">
        <v>415</v>
      </c>
      <c r="C87" s="55"/>
      <c r="D87" s="54">
        <v>65</v>
      </c>
      <c r="E87" s="54">
        <v>65</v>
      </c>
    </row>
    <row r="88" spans="1:5" x14ac:dyDescent="0.25">
      <c r="A88" s="55" t="s">
        <v>416</v>
      </c>
      <c r="B88" s="64" t="s">
        <v>417</v>
      </c>
      <c r="C88" s="55"/>
      <c r="D88" s="54">
        <v>5</v>
      </c>
      <c r="E88" s="54">
        <v>5</v>
      </c>
    </row>
    <row r="89" spans="1:5" x14ac:dyDescent="0.25">
      <c r="A89" s="55" t="s">
        <v>418</v>
      </c>
      <c r="B89" s="64" t="s">
        <v>419</v>
      </c>
      <c r="C89" s="55"/>
      <c r="D89" s="54">
        <v>5</v>
      </c>
      <c r="E89" s="54">
        <v>5</v>
      </c>
    </row>
    <row r="90" spans="1:5" x14ac:dyDescent="0.25">
      <c r="A90" s="55" t="s">
        <v>420</v>
      </c>
      <c r="B90" s="64" t="s">
        <v>421</v>
      </c>
      <c r="C90" s="55"/>
      <c r="D90" s="54" t="s">
        <v>348</v>
      </c>
      <c r="E90" s="54" t="s">
        <v>348</v>
      </c>
    </row>
    <row r="91" spans="1:5" x14ac:dyDescent="0.25">
      <c r="A91" s="55" t="s">
        <v>422</v>
      </c>
      <c r="B91" s="64" t="s">
        <v>423</v>
      </c>
      <c r="C91" s="55"/>
      <c r="D91" s="54">
        <v>15</v>
      </c>
      <c r="E91" s="54">
        <v>15</v>
      </c>
    </row>
    <row r="92" spans="1:5" x14ac:dyDescent="0.25">
      <c r="A92" s="55" t="s">
        <v>424</v>
      </c>
      <c r="B92" s="64" t="s">
        <v>425</v>
      </c>
      <c r="C92" s="55"/>
      <c r="D92" s="54">
        <v>15</v>
      </c>
      <c r="E92" s="54">
        <v>15</v>
      </c>
    </row>
    <row r="93" spans="1:5" x14ac:dyDescent="0.25">
      <c r="A93" s="55" t="s">
        <v>426</v>
      </c>
      <c r="B93" s="64" t="s">
        <v>427</v>
      </c>
      <c r="C93" s="55"/>
      <c r="D93" s="54">
        <v>17</v>
      </c>
      <c r="E93" s="54">
        <v>17</v>
      </c>
    </row>
    <row r="94" spans="1:5" x14ac:dyDescent="0.25">
      <c r="A94" s="55" t="s">
        <v>428</v>
      </c>
      <c r="B94" s="64" t="s">
        <v>429</v>
      </c>
      <c r="C94" s="55"/>
      <c r="D94" s="54">
        <v>15</v>
      </c>
      <c r="E94" s="54">
        <v>15</v>
      </c>
    </row>
    <row r="95" spans="1:5" x14ac:dyDescent="0.25">
      <c r="A95" s="55" t="s">
        <v>430</v>
      </c>
      <c r="B95" s="64" t="s">
        <v>431</v>
      </c>
      <c r="C95" s="55"/>
      <c r="D95" s="54">
        <v>17</v>
      </c>
      <c r="E95" s="54">
        <v>17</v>
      </c>
    </row>
    <row r="96" spans="1:5" x14ac:dyDescent="0.25">
      <c r="A96" s="55" t="s">
        <v>432</v>
      </c>
      <c r="B96" s="64" t="s">
        <v>433</v>
      </c>
      <c r="C96" s="55"/>
      <c r="D96" s="54">
        <v>2</v>
      </c>
      <c r="E96" s="54">
        <v>2</v>
      </c>
    </row>
    <row r="97" spans="1:5" x14ac:dyDescent="0.25">
      <c r="A97" s="55" t="s">
        <v>434</v>
      </c>
      <c r="B97" s="64" t="s">
        <v>435</v>
      </c>
      <c r="C97" s="55"/>
      <c r="D97" s="54">
        <v>15</v>
      </c>
      <c r="E97" s="54">
        <v>15</v>
      </c>
    </row>
    <row r="98" spans="1:5" ht="30" x14ac:dyDescent="0.25">
      <c r="A98" s="55" t="s">
        <v>436</v>
      </c>
      <c r="B98" s="64" t="s">
        <v>437</v>
      </c>
      <c r="C98" s="55"/>
      <c r="D98" s="54" t="s">
        <v>211</v>
      </c>
      <c r="E98" s="54">
        <v>10</v>
      </c>
    </row>
    <row r="99" spans="1:5" x14ac:dyDescent="0.25">
      <c r="A99" s="55" t="s">
        <v>438</v>
      </c>
      <c r="B99" s="64" t="s">
        <v>439</v>
      </c>
      <c r="C99" s="55"/>
      <c r="D99" s="54" t="s">
        <v>211</v>
      </c>
      <c r="E99" s="54">
        <v>3</v>
      </c>
    </row>
    <row r="100" spans="1:5" x14ac:dyDescent="0.25">
      <c r="A100" s="55" t="s">
        <v>440</v>
      </c>
      <c r="B100" s="64" t="s">
        <v>441</v>
      </c>
      <c r="C100" s="55"/>
      <c r="D100" s="54">
        <v>32</v>
      </c>
      <c r="E100" s="54">
        <v>32</v>
      </c>
    </row>
    <row r="101" spans="1:5" x14ac:dyDescent="0.25">
      <c r="A101" s="55" t="s">
        <v>442</v>
      </c>
      <c r="B101" s="64" t="s">
        <v>443</v>
      </c>
      <c r="C101" s="55"/>
      <c r="D101" s="54" t="s">
        <v>348</v>
      </c>
      <c r="E101" s="54" t="s">
        <v>348</v>
      </c>
    </row>
    <row r="102" spans="1:5" x14ac:dyDescent="0.25">
      <c r="A102" s="55" t="s">
        <v>444</v>
      </c>
      <c r="B102" s="64" t="s">
        <v>445</v>
      </c>
      <c r="C102" s="55"/>
      <c r="D102" s="54" t="s">
        <v>211</v>
      </c>
      <c r="E102" s="54">
        <v>5</v>
      </c>
    </row>
    <row r="103" spans="1:5" ht="30" x14ac:dyDescent="0.25">
      <c r="A103" s="55" t="s">
        <v>446</v>
      </c>
      <c r="B103" s="64" t="s">
        <v>447</v>
      </c>
      <c r="C103" s="55"/>
      <c r="D103" s="54" t="s">
        <v>211</v>
      </c>
      <c r="E103" s="54">
        <v>8</v>
      </c>
    </row>
    <row r="104" spans="1:5" ht="30" x14ac:dyDescent="0.25">
      <c r="A104" s="55" t="s">
        <v>448</v>
      </c>
      <c r="B104" s="64" t="s">
        <v>449</v>
      </c>
      <c r="C104" s="55"/>
      <c r="D104" s="54" t="s">
        <v>211</v>
      </c>
      <c r="E104" s="54">
        <v>9</v>
      </c>
    </row>
    <row r="105" spans="1:5" ht="30" x14ac:dyDescent="0.25">
      <c r="A105" s="55" t="s">
        <v>450</v>
      </c>
      <c r="B105" s="64" t="s">
        <v>451</v>
      </c>
      <c r="C105" s="55"/>
      <c r="D105" s="54" t="s">
        <v>211</v>
      </c>
      <c r="E105" s="54">
        <v>10</v>
      </c>
    </row>
    <row r="106" spans="1:5" ht="30" x14ac:dyDescent="0.25">
      <c r="A106" s="55" t="s">
        <v>452</v>
      </c>
      <c r="B106" s="64" t="s">
        <v>453</v>
      </c>
      <c r="C106" s="55"/>
      <c r="D106" s="54" t="s">
        <v>211</v>
      </c>
      <c r="E106" s="54">
        <v>1</v>
      </c>
    </row>
    <row r="107" spans="1:5" x14ac:dyDescent="0.25">
      <c r="A107" s="55" t="s">
        <v>454</v>
      </c>
      <c r="B107" s="64" t="s">
        <v>455</v>
      </c>
      <c r="C107" s="55"/>
      <c r="D107" s="54" t="s">
        <v>211</v>
      </c>
      <c r="E107" s="54">
        <v>15</v>
      </c>
    </row>
    <row r="108" spans="1:5" x14ac:dyDescent="0.25">
      <c r="A108" s="55" t="s">
        <v>456</v>
      </c>
      <c r="B108" s="64" t="s">
        <v>457</v>
      </c>
      <c r="C108" s="55"/>
      <c r="D108" s="54">
        <v>4</v>
      </c>
      <c r="E108" s="54" t="s">
        <v>211</v>
      </c>
    </row>
    <row r="109" spans="1:5" ht="15.75" x14ac:dyDescent="0.25">
      <c r="A109" s="50"/>
    </row>
  </sheetData>
  <mergeCells count="34">
    <mergeCell ref="B64:B66"/>
    <mergeCell ref="C64:C65"/>
    <mergeCell ref="D64:D65"/>
    <mergeCell ref="E64:E65"/>
    <mergeCell ref="A67:A69"/>
    <mergeCell ref="B67:B69"/>
    <mergeCell ref="F78:F79"/>
    <mergeCell ref="A78:A79"/>
    <mergeCell ref="B78:B79"/>
    <mergeCell ref="C78:C79"/>
    <mergeCell ref="D78:D79"/>
    <mergeCell ref="E78:E79"/>
    <mergeCell ref="A46:A48"/>
    <mergeCell ref="B46:B48"/>
    <mergeCell ref="A6:E6"/>
    <mergeCell ref="D23:F23"/>
    <mergeCell ref="C67:C68"/>
    <mergeCell ref="D67:D68"/>
    <mergeCell ref="E67:E68"/>
    <mergeCell ref="A54:A56"/>
    <mergeCell ref="B54:B56"/>
    <mergeCell ref="C54:C55"/>
    <mergeCell ref="D54:D55"/>
    <mergeCell ref="E54:E55"/>
    <mergeCell ref="F54:F55"/>
    <mergeCell ref="F64:F65"/>
    <mergeCell ref="F67:F68"/>
    <mergeCell ref="A64:A66"/>
    <mergeCell ref="D2:F2"/>
    <mergeCell ref="D1:F1"/>
    <mergeCell ref="D3:F3"/>
    <mergeCell ref="D4:F4"/>
    <mergeCell ref="A43:A45"/>
    <mergeCell ref="B43:B45"/>
  </mergeCells>
  <pageMargins left="1.1811023622047245" right="0.78740157480314965" top="0.78740157480314965" bottom="0.78740157480314965" header="0.31496062992125984" footer="0.31496062992125984"/>
  <pageSetup paperSize="9" scale="8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workbookViewId="0">
      <selection activeCell="J11" sqref="J11"/>
    </sheetView>
  </sheetViews>
  <sheetFormatPr defaultRowHeight="15" x14ac:dyDescent="0.25"/>
  <cols>
    <col min="2" max="2" width="33.7109375" style="67" customWidth="1"/>
    <col min="3" max="3" width="12.5703125" customWidth="1"/>
    <col min="4" max="4" width="17.85546875" customWidth="1"/>
    <col min="6" max="6" width="13.42578125" customWidth="1"/>
  </cols>
  <sheetData>
    <row r="1" spans="1:7" x14ac:dyDescent="0.25">
      <c r="D1" s="200" t="s">
        <v>479</v>
      </c>
      <c r="E1" s="200"/>
      <c r="F1" s="200"/>
    </row>
    <row r="2" spans="1:7" x14ac:dyDescent="0.25">
      <c r="C2" s="200" t="s">
        <v>1338</v>
      </c>
      <c r="D2" s="200"/>
      <c r="E2" s="200"/>
      <c r="F2" s="200"/>
    </row>
    <row r="3" spans="1:7" x14ac:dyDescent="0.25">
      <c r="C3" s="200" t="s">
        <v>1340</v>
      </c>
      <c r="D3" s="200"/>
      <c r="E3" s="200"/>
      <c r="F3" s="200"/>
    </row>
    <row r="4" spans="1:7" x14ac:dyDescent="0.25">
      <c r="C4" s="200" t="s">
        <v>1339</v>
      </c>
      <c r="D4" s="200"/>
      <c r="E4" s="200"/>
      <c r="F4" s="200"/>
    </row>
    <row r="6" spans="1:7" ht="15.75" x14ac:dyDescent="0.25">
      <c r="B6" s="219" t="s">
        <v>1246</v>
      </c>
      <c r="C6" s="219"/>
      <c r="D6" s="219"/>
      <c r="E6" s="219"/>
      <c r="F6" s="67"/>
      <c r="G6" s="67"/>
    </row>
    <row r="7" spans="1:7" ht="15.75" x14ac:dyDescent="0.25">
      <c r="B7" s="75"/>
      <c r="C7" s="75"/>
      <c r="D7" s="75"/>
      <c r="E7" s="75"/>
      <c r="F7" s="67" t="s">
        <v>87</v>
      </c>
      <c r="G7" s="67"/>
    </row>
    <row r="8" spans="1:7" ht="30" x14ac:dyDescent="0.25">
      <c r="A8" s="26" t="s">
        <v>0</v>
      </c>
      <c r="B8" s="27" t="s">
        <v>1</v>
      </c>
      <c r="C8" s="27" t="s">
        <v>2</v>
      </c>
      <c r="D8" s="28" t="s">
        <v>84</v>
      </c>
      <c r="E8" s="28" t="s">
        <v>85</v>
      </c>
      <c r="F8" s="28" t="s">
        <v>86</v>
      </c>
      <c r="G8" s="68"/>
    </row>
    <row r="9" spans="1:7" x14ac:dyDescent="0.25">
      <c r="A9" s="69" t="s">
        <v>277</v>
      </c>
      <c r="B9" s="70" t="s">
        <v>278</v>
      </c>
      <c r="C9" s="69" t="s">
        <v>175</v>
      </c>
      <c r="D9" s="69">
        <v>0.1</v>
      </c>
      <c r="E9" s="69"/>
      <c r="F9" s="69">
        <v>0.1</v>
      </c>
      <c r="G9" s="71"/>
    </row>
    <row r="10" spans="1:7" ht="30" x14ac:dyDescent="0.25">
      <c r="A10" s="69" t="s">
        <v>280</v>
      </c>
      <c r="B10" s="70" t="s">
        <v>458</v>
      </c>
      <c r="C10" s="69" t="s">
        <v>175</v>
      </c>
      <c r="D10" s="69">
        <v>7.0000000000000007E-2</v>
      </c>
      <c r="E10" s="69"/>
      <c r="F10" s="69">
        <v>7.0000000000000007E-2</v>
      </c>
      <c r="G10" s="71"/>
    </row>
    <row r="11" spans="1:7" ht="30" x14ac:dyDescent="0.25">
      <c r="A11" s="69"/>
      <c r="B11" s="70" t="s">
        <v>459</v>
      </c>
      <c r="C11" s="69"/>
      <c r="D11" s="69"/>
      <c r="E11" s="69"/>
      <c r="F11" s="69"/>
      <c r="G11" s="71"/>
    </row>
    <row r="12" spans="1:7" x14ac:dyDescent="0.25">
      <c r="A12" s="69" t="s">
        <v>66</v>
      </c>
      <c r="B12" s="70" t="s">
        <v>460</v>
      </c>
      <c r="C12" s="69" t="s">
        <v>16</v>
      </c>
      <c r="D12" s="69">
        <v>4.5</v>
      </c>
      <c r="E12" s="69"/>
      <c r="F12" s="69">
        <v>4.5</v>
      </c>
      <c r="G12" s="71"/>
    </row>
    <row r="13" spans="1:7" x14ac:dyDescent="0.25">
      <c r="A13" s="69"/>
      <c r="B13" s="70" t="s">
        <v>461</v>
      </c>
      <c r="C13" s="69"/>
      <c r="D13" s="69">
        <v>0</v>
      </c>
      <c r="E13" s="69"/>
      <c r="F13" s="69">
        <v>0</v>
      </c>
      <c r="G13" s="71"/>
    </row>
    <row r="14" spans="1:7" x14ac:dyDescent="0.25">
      <c r="A14" s="69">
        <v>14</v>
      </c>
      <c r="B14" s="70" t="s">
        <v>20</v>
      </c>
      <c r="C14" s="69"/>
      <c r="D14" s="69">
        <v>0</v>
      </c>
      <c r="E14" s="69"/>
      <c r="F14" s="69">
        <v>0</v>
      </c>
      <c r="G14" s="71"/>
    </row>
    <row r="15" spans="1:7" x14ac:dyDescent="0.25">
      <c r="A15" s="69"/>
      <c r="B15" s="70" t="s">
        <v>462</v>
      </c>
      <c r="C15" s="69" t="s">
        <v>463</v>
      </c>
      <c r="D15" s="69">
        <v>28.46</v>
      </c>
      <c r="E15" s="69"/>
      <c r="F15" s="69">
        <v>28.46</v>
      </c>
      <c r="G15" s="71"/>
    </row>
    <row r="16" spans="1:7" ht="90" x14ac:dyDescent="0.25">
      <c r="A16" s="69"/>
      <c r="B16" s="70" t="s">
        <v>464</v>
      </c>
      <c r="C16" s="69"/>
      <c r="D16" s="69">
        <v>0</v>
      </c>
      <c r="E16" s="69"/>
      <c r="F16" s="69">
        <v>0</v>
      </c>
      <c r="G16" s="71"/>
    </row>
    <row r="17" spans="1:8" x14ac:dyDescent="0.25">
      <c r="A17" s="69">
        <v>15</v>
      </c>
      <c r="B17" s="70" t="s">
        <v>465</v>
      </c>
      <c r="C17" s="69" t="s">
        <v>16</v>
      </c>
      <c r="D17" s="69">
        <v>7.3</v>
      </c>
      <c r="E17" s="69"/>
      <c r="F17" s="69">
        <v>7.3</v>
      </c>
      <c r="G17" s="71"/>
    </row>
    <row r="18" spans="1:8" x14ac:dyDescent="0.25">
      <c r="A18" s="69"/>
      <c r="B18" s="70" t="s">
        <v>466</v>
      </c>
      <c r="C18" s="69" t="s">
        <v>16</v>
      </c>
      <c r="D18" s="69">
        <v>14.67</v>
      </c>
      <c r="E18" s="69"/>
      <c r="F18" s="69">
        <v>14.67</v>
      </c>
      <c r="G18" s="71"/>
    </row>
    <row r="19" spans="1:8" x14ac:dyDescent="0.25">
      <c r="A19" s="69">
        <v>17</v>
      </c>
      <c r="B19" s="70" t="s">
        <v>694</v>
      </c>
      <c r="C19" s="69" t="s">
        <v>282</v>
      </c>
      <c r="D19" s="69">
        <v>0.43</v>
      </c>
      <c r="E19" s="69"/>
      <c r="F19" s="69">
        <v>0.43</v>
      </c>
      <c r="G19" s="71"/>
    </row>
    <row r="20" spans="1:8" ht="30" x14ac:dyDescent="0.25">
      <c r="A20" s="69"/>
      <c r="B20" s="118" t="s">
        <v>470</v>
      </c>
      <c r="C20" s="69" t="s">
        <v>467</v>
      </c>
      <c r="D20" s="69">
        <v>1.97</v>
      </c>
      <c r="E20" s="69"/>
      <c r="F20" s="69">
        <v>1.97</v>
      </c>
      <c r="G20" s="71"/>
    </row>
    <row r="21" spans="1:8" ht="30" x14ac:dyDescent="0.25">
      <c r="A21" s="69">
        <v>21</v>
      </c>
      <c r="B21" s="70" t="s">
        <v>468</v>
      </c>
      <c r="C21" s="69" t="s">
        <v>120</v>
      </c>
      <c r="D21" s="69">
        <v>1.1399999999999999</v>
      </c>
      <c r="E21" s="69"/>
      <c r="F21" s="69">
        <v>1.1399999999999999</v>
      </c>
      <c r="G21" s="71"/>
    </row>
    <row r="22" spans="1:8" ht="30" x14ac:dyDescent="0.25">
      <c r="A22" s="69">
        <v>22</v>
      </c>
      <c r="B22" s="70" t="s">
        <v>469</v>
      </c>
      <c r="C22" s="69" t="s">
        <v>120</v>
      </c>
      <c r="D22" s="69">
        <v>1.1399999999999999</v>
      </c>
      <c r="E22" s="69"/>
      <c r="F22" s="69">
        <v>1.1399999999999999</v>
      </c>
      <c r="G22" s="71"/>
    </row>
    <row r="23" spans="1:8" ht="15" customHeight="1" x14ac:dyDescent="0.25">
      <c r="A23" s="220">
        <v>24</v>
      </c>
      <c r="B23" s="221" t="s">
        <v>471</v>
      </c>
      <c r="C23" s="73" t="s">
        <v>467</v>
      </c>
      <c r="D23" s="117">
        <v>7.57</v>
      </c>
      <c r="E23" s="117"/>
      <c r="F23" s="117">
        <v>7.57</v>
      </c>
      <c r="G23" s="222"/>
      <c r="H23" s="114"/>
    </row>
    <row r="24" spans="1:8" x14ac:dyDescent="0.25">
      <c r="A24" s="220"/>
      <c r="B24" s="221"/>
      <c r="C24" s="73" t="s">
        <v>473</v>
      </c>
      <c r="D24" s="117"/>
      <c r="E24" s="117"/>
      <c r="F24" s="117"/>
      <c r="G24" s="222"/>
      <c r="H24" s="114"/>
    </row>
    <row r="25" spans="1:8" ht="102.75" customHeight="1" x14ac:dyDescent="0.25">
      <c r="A25" s="166"/>
      <c r="B25" s="37" t="s">
        <v>1317</v>
      </c>
      <c r="C25" s="34"/>
      <c r="D25" s="197" t="s">
        <v>1318</v>
      </c>
      <c r="E25" s="198"/>
      <c r="F25" s="199"/>
      <c r="G25" s="167"/>
      <c r="H25" s="114"/>
    </row>
    <row r="26" spans="1:8" ht="15" customHeight="1" x14ac:dyDescent="0.25">
      <c r="A26" s="220">
        <v>25</v>
      </c>
      <c r="B26" s="221" t="s">
        <v>474</v>
      </c>
      <c r="C26" s="73" t="s">
        <v>475</v>
      </c>
      <c r="D26" s="117">
        <v>0.55000000000000004</v>
      </c>
      <c r="E26" s="117"/>
      <c r="F26" s="117">
        <v>0.55000000000000004</v>
      </c>
      <c r="G26" s="222"/>
      <c r="H26" s="114"/>
    </row>
    <row r="27" spans="1:8" x14ac:dyDescent="0.25">
      <c r="A27" s="220"/>
      <c r="B27" s="221"/>
      <c r="C27" s="73" t="s">
        <v>476</v>
      </c>
      <c r="D27" s="117"/>
      <c r="E27" s="117"/>
      <c r="F27" s="117"/>
      <c r="G27" s="222"/>
      <c r="H27" s="114"/>
    </row>
    <row r="28" spans="1:8" x14ac:dyDescent="0.25">
      <c r="A28" s="119">
        <v>27</v>
      </c>
      <c r="B28" s="73" t="s">
        <v>80</v>
      </c>
      <c r="C28" s="73" t="s">
        <v>476</v>
      </c>
      <c r="D28" s="117">
        <v>0.81</v>
      </c>
      <c r="E28" s="117"/>
      <c r="F28" s="117">
        <v>0.81</v>
      </c>
      <c r="G28" s="116"/>
      <c r="H28" s="74"/>
    </row>
    <row r="29" spans="1:8" x14ac:dyDescent="0.25">
      <c r="A29" s="119">
        <v>28</v>
      </c>
      <c r="B29" s="73" t="s">
        <v>78</v>
      </c>
      <c r="C29" s="73" t="s">
        <v>30</v>
      </c>
      <c r="D29" s="117">
        <v>0.75</v>
      </c>
      <c r="E29" s="117"/>
      <c r="F29" s="117">
        <v>0.75</v>
      </c>
      <c r="G29" s="116"/>
      <c r="H29" s="74"/>
    </row>
    <row r="30" spans="1:8" x14ac:dyDescent="0.25">
      <c r="A30" s="119">
        <v>29</v>
      </c>
      <c r="B30" s="73" t="s">
        <v>478</v>
      </c>
      <c r="C30" s="73" t="s">
        <v>30</v>
      </c>
      <c r="D30" s="72">
        <v>0.8</v>
      </c>
      <c r="E30" s="72"/>
      <c r="F30" s="72">
        <v>0.8</v>
      </c>
      <c r="G30" s="116"/>
      <c r="H30" s="74"/>
    </row>
    <row r="31" spans="1:8" x14ac:dyDescent="0.25">
      <c r="G31" s="114"/>
      <c r="H31" s="114"/>
    </row>
  </sheetData>
  <mergeCells count="12">
    <mergeCell ref="A23:A24"/>
    <mergeCell ref="B23:B24"/>
    <mergeCell ref="G23:G24"/>
    <mergeCell ref="A26:A27"/>
    <mergeCell ref="B26:B27"/>
    <mergeCell ref="G26:G27"/>
    <mergeCell ref="D25:F25"/>
    <mergeCell ref="B6:E6"/>
    <mergeCell ref="D1:F1"/>
    <mergeCell ref="C2:F2"/>
    <mergeCell ref="C3:F3"/>
    <mergeCell ref="C4:F4"/>
  </mergeCells>
  <pageMargins left="1.1811023622047245" right="0.78740157480314965" top="0.78740157480314965" bottom="0.78740157480314965" header="0.31496062992125984" footer="0.31496062992125984"/>
  <pageSetup paperSize="9" scale="7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92"/>
  <sheetViews>
    <sheetView topLeftCell="A178" workbookViewId="0">
      <selection activeCell="I8" sqref="I8"/>
    </sheetView>
  </sheetViews>
  <sheetFormatPr defaultRowHeight="15" x14ac:dyDescent="0.25"/>
  <cols>
    <col min="2" max="2" width="34.85546875" customWidth="1"/>
    <col min="3" max="3" width="15.140625" bestFit="1" customWidth="1"/>
    <col min="9" max="9" width="35.42578125" customWidth="1"/>
    <col min="10" max="10" width="13.140625" customWidth="1"/>
  </cols>
  <sheetData>
    <row r="1" spans="1:6" x14ac:dyDescent="0.25">
      <c r="C1" s="200" t="s">
        <v>1237</v>
      </c>
      <c r="D1" s="200"/>
      <c r="E1" s="200"/>
      <c r="F1" s="200"/>
    </row>
    <row r="2" spans="1:6" x14ac:dyDescent="0.25">
      <c r="C2" s="200" t="s">
        <v>1338</v>
      </c>
      <c r="D2" s="200"/>
      <c r="E2" s="200"/>
      <c r="F2" s="200"/>
    </row>
    <row r="3" spans="1:6" x14ac:dyDescent="0.25">
      <c r="C3" s="200" t="s">
        <v>1342</v>
      </c>
      <c r="D3" s="200"/>
      <c r="E3" s="200"/>
      <c r="F3" s="200"/>
    </row>
    <row r="4" spans="1:6" x14ac:dyDescent="0.25">
      <c r="C4" s="200" t="s">
        <v>1339</v>
      </c>
      <c r="D4" s="200"/>
      <c r="E4" s="200"/>
      <c r="F4" s="200"/>
    </row>
    <row r="6" spans="1:6" ht="15.75" x14ac:dyDescent="0.25">
      <c r="B6" s="219" t="s">
        <v>1238</v>
      </c>
      <c r="C6" s="219"/>
      <c r="D6" s="219"/>
      <c r="E6" s="219"/>
    </row>
    <row r="7" spans="1:6" x14ac:dyDescent="0.25">
      <c r="F7" t="s">
        <v>87</v>
      </c>
    </row>
    <row r="8" spans="1:6" s="252" customFormat="1" ht="25.5" x14ac:dyDescent="0.2">
      <c r="A8" s="178" t="s">
        <v>0</v>
      </c>
      <c r="B8" s="178" t="s">
        <v>153</v>
      </c>
      <c r="C8" s="178" t="s">
        <v>2</v>
      </c>
      <c r="D8" s="177" t="s">
        <v>84</v>
      </c>
      <c r="E8" s="177" t="s">
        <v>85</v>
      </c>
      <c r="F8" s="177" t="s">
        <v>86</v>
      </c>
    </row>
    <row r="9" spans="1:6" s="252" customFormat="1" ht="12.75" x14ac:dyDescent="0.2">
      <c r="A9" s="178">
        <v>1</v>
      </c>
      <c r="B9" s="253" t="s">
        <v>698</v>
      </c>
      <c r="C9" s="178"/>
      <c r="D9" s="178"/>
      <c r="E9" s="178"/>
      <c r="F9" s="178"/>
    </row>
    <row r="10" spans="1:6" s="252" customFormat="1" ht="38.25" x14ac:dyDescent="0.2">
      <c r="A10" s="178" t="s">
        <v>5</v>
      </c>
      <c r="B10" s="192" t="s">
        <v>699</v>
      </c>
      <c r="C10" s="178" t="s">
        <v>700</v>
      </c>
      <c r="D10" s="178">
        <v>14.23</v>
      </c>
      <c r="E10" s="178">
        <f>ROUND(D10*21%,2)</f>
        <v>2.99</v>
      </c>
      <c r="F10" s="178">
        <f>D10+E10</f>
        <v>17.22</v>
      </c>
    </row>
    <row r="11" spans="1:6" s="252" customFormat="1" ht="38.25" x14ac:dyDescent="0.2">
      <c r="A11" s="178" t="s">
        <v>8</v>
      </c>
      <c r="B11" s="192" t="s">
        <v>701</v>
      </c>
      <c r="C11" s="178" t="s">
        <v>700</v>
      </c>
      <c r="D11" s="178">
        <v>11.38</v>
      </c>
      <c r="E11" s="178">
        <f>ROUND(D11*21%,2)</f>
        <v>2.39</v>
      </c>
      <c r="F11" s="178">
        <f>D11+E11</f>
        <v>13.770000000000001</v>
      </c>
    </row>
    <row r="12" spans="1:6" s="252" customFormat="1" ht="25.5" x14ac:dyDescent="0.2">
      <c r="A12" s="178" t="s">
        <v>10</v>
      </c>
      <c r="B12" s="192" t="s">
        <v>702</v>
      </c>
      <c r="C12" s="178" t="s">
        <v>118</v>
      </c>
      <c r="D12" s="178">
        <v>19.920000000000002</v>
      </c>
      <c r="E12" s="178">
        <f t="shared" ref="E12" si="0">ROUND(D12*21%,2)</f>
        <v>4.18</v>
      </c>
      <c r="F12" s="178">
        <f t="shared" ref="F12" si="1">D12+E12</f>
        <v>24.1</v>
      </c>
    </row>
    <row r="13" spans="1:6" s="252" customFormat="1" ht="120" customHeight="1" x14ac:dyDescent="0.2">
      <c r="A13" s="178" t="s">
        <v>11</v>
      </c>
      <c r="B13" s="192" t="s">
        <v>1317</v>
      </c>
      <c r="C13" s="178"/>
      <c r="D13" s="254" t="s">
        <v>1318</v>
      </c>
      <c r="E13" s="255"/>
      <c r="F13" s="256"/>
    </row>
    <row r="14" spans="1:6" s="252" customFormat="1" ht="25.5" x14ac:dyDescent="0.2">
      <c r="A14" s="178">
        <v>2</v>
      </c>
      <c r="B14" s="257" t="s">
        <v>703</v>
      </c>
      <c r="C14" s="178"/>
      <c r="D14" s="178"/>
      <c r="E14" s="178"/>
      <c r="F14" s="178"/>
    </row>
    <row r="15" spans="1:6" s="252" customFormat="1" ht="12.75" x14ac:dyDescent="0.2">
      <c r="A15" s="178" t="s">
        <v>102</v>
      </c>
      <c r="B15" s="177" t="s">
        <v>704</v>
      </c>
      <c r="C15" s="178" t="s">
        <v>290</v>
      </c>
      <c r="D15" s="178">
        <v>0.2</v>
      </c>
      <c r="E15" s="178">
        <f>ROUND(D15*21%,2)</f>
        <v>0.04</v>
      </c>
      <c r="F15" s="178">
        <f>D15+E15</f>
        <v>0.24000000000000002</v>
      </c>
    </row>
    <row r="16" spans="1:6" s="252" customFormat="1" ht="12.75" x14ac:dyDescent="0.2">
      <c r="A16" s="178" t="s">
        <v>105</v>
      </c>
      <c r="B16" s="177" t="s">
        <v>705</v>
      </c>
      <c r="C16" s="178" t="s">
        <v>290</v>
      </c>
      <c r="D16" s="178">
        <v>0.43</v>
      </c>
      <c r="E16" s="178">
        <f>ROUND(D16*21%,2)</f>
        <v>0.09</v>
      </c>
      <c r="F16" s="178">
        <f t="shared" ref="F16:F18" si="2">D16+E16</f>
        <v>0.52</v>
      </c>
    </row>
    <row r="17" spans="1:6" s="252" customFormat="1" ht="127.5" x14ac:dyDescent="0.2">
      <c r="A17" s="178" t="s">
        <v>488</v>
      </c>
      <c r="B17" s="192" t="s">
        <v>706</v>
      </c>
      <c r="C17" s="178"/>
      <c r="D17" s="178"/>
      <c r="E17" s="178">
        <f t="shared" ref="E17:E18" si="3">ROUND(D17*21%,2)</f>
        <v>0</v>
      </c>
      <c r="F17" s="178">
        <f t="shared" si="2"/>
        <v>0</v>
      </c>
    </row>
    <row r="18" spans="1:6" s="252" customFormat="1" ht="38.25" x14ac:dyDescent="0.2">
      <c r="A18" s="178" t="s">
        <v>312</v>
      </c>
      <c r="B18" s="192" t="s">
        <v>707</v>
      </c>
      <c r="C18" s="178" t="s">
        <v>290</v>
      </c>
      <c r="D18" s="178">
        <v>23.52</v>
      </c>
      <c r="E18" s="178">
        <f t="shared" si="3"/>
        <v>4.9400000000000004</v>
      </c>
      <c r="F18" s="178">
        <f t="shared" si="2"/>
        <v>28.46</v>
      </c>
    </row>
    <row r="19" spans="1:6" s="252" customFormat="1" ht="25.5" x14ac:dyDescent="0.2">
      <c r="A19" s="178"/>
      <c r="B19" s="194" t="s">
        <v>708</v>
      </c>
      <c r="C19" s="178"/>
      <c r="D19" s="178"/>
      <c r="E19" s="178"/>
      <c r="F19" s="178"/>
    </row>
    <row r="20" spans="1:6" s="252" customFormat="1" ht="12.75" x14ac:dyDescent="0.2">
      <c r="A20" s="178" t="s">
        <v>314</v>
      </c>
      <c r="B20" s="192" t="s">
        <v>709</v>
      </c>
      <c r="C20" s="178"/>
      <c r="D20" s="178">
        <v>5.88</v>
      </c>
      <c r="E20" s="178">
        <f t="shared" ref="E20:E22" si="4">ROUND(D20*21%,2)</f>
        <v>1.23</v>
      </c>
      <c r="F20" s="178">
        <f t="shared" ref="F20:F22" si="5">D20+E20</f>
        <v>7.1099999999999994</v>
      </c>
    </row>
    <row r="21" spans="1:6" s="252" customFormat="1" ht="12.75" x14ac:dyDescent="0.2">
      <c r="A21" s="178" t="s">
        <v>316</v>
      </c>
      <c r="B21" s="192" t="s">
        <v>710</v>
      </c>
      <c r="C21" s="178"/>
      <c r="D21" s="178">
        <v>8.24</v>
      </c>
      <c r="E21" s="178">
        <f t="shared" si="4"/>
        <v>1.73</v>
      </c>
      <c r="F21" s="178">
        <f t="shared" si="5"/>
        <v>9.9700000000000006</v>
      </c>
    </row>
    <row r="22" spans="1:6" s="252" customFormat="1" ht="12.75" x14ac:dyDescent="0.2">
      <c r="A22" s="178" t="s">
        <v>711</v>
      </c>
      <c r="B22" s="192" t="s">
        <v>712</v>
      </c>
      <c r="C22" s="178"/>
      <c r="D22" s="178">
        <v>11.75</v>
      </c>
      <c r="E22" s="178">
        <f t="shared" si="4"/>
        <v>2.4700000000000002</v>
      </c>
      <c r="F22" s="178">
        <f t="shared" si="5"/>
        <v>14.22</v>
      </c>
    </row>
    <row r="23" spans="1:6" s="252" customFormat="1" ht="12.75" x14ac:dyDescent="0.2">
      <c r="A23" s="258"/>
      <c r="B23" s="194" t="s">
        <v>713</v>
      </c>
      <c r="C23" s="259"/>
      <c r="D23" s="178"/>
      <c r="E23" s="178"/>
      <c r="F23" s="178"/>
    </row>
    <row r="24" spans="1:6" s="252" customFormat="1" ht="63.75" x14ac:dyDescent="0.2">
      <c r="A24" s="258" t="s">
        <v>714</v>
      </c>
      <c r="B24" s="192" t="s">
        <v>715</v>
      </c>
      <c r="C24" s="259"/>
      <c r="D24" s="178">
        <v>2</v>
      </c>
      <c r="E24" s="178"/>
      <c r="F24" s="178">
        <f t="shared" ref="F24:F26" si="6">D24+E24</f>
        <v>2</v>
      </c>
    </row>
    <row r="25" spans="1:6" s="252" customFormat="1" ht="51" x14ac:dyDescent="0.2">
      <c r="A25" s="258" t="s">
        <v>716</v>
      </c>
      <c r="B25" s="192" t="s">
        <v>717</v>
      </c>
      <c r="C25" s="259"/>
      <c r="D25" s="178">
        <v>1.42</v>
      </c>
      <c r="E25" s="178"/>
      <c r="F25" s="178">
        <f t="shared" si="6"/>
        <v>1.42</v>
      </c>
    </row>
    <row r="26" spans="1:6" s="252" customFormat="1" ht="38.25" x14ac:dyDescent="0.2">
      <c r="A26" s="258" t="s">
        <v>718</v>
      </c>
      <c r="B26" s="192" t="s">
        <v>719</v>
      </c>
      <c r="C26" s="259"/>
      <c r="D26" s="178">
        <v>0.71</v>
      </c>
      <c r="E26" s="178"/>
      <c r="F26" s="178">
        <f t="shared" si="6"/>
        <v>0.71</v>
      </c>
    </row>
    <row r="27" spans="1:6" s="252" customFormat="1" ht="89.25" x14ac:dyDescent="0.2">
      <c r="A27" s="258" t="s">
        <v>720</v>
      </c>
      <c r="B27" s="194" t="s">
        <v>1348</v>
      </c>
      <c r="C27" s="259"/>
      <c r="D27" s="178"/>
      <c r="E27" s="178"/>
      <c r="F27" s="178"/>
    </row>
    <row r="28" spans="1:6" s="252" customFormat="1" ht="76.5" x14ac:dyDescent="0.2">
      <c r="A28" s="178" t="s">
        <v>721</v>
      </c>
      <c r="B28" s="192" t="s">
        <v>722</v>
      </c>
      <c r="C28" s="178"/>
      <c r="D28" s="193" t="s">
        <v>1231</v>
      </c>
      <c r="E28" s="260">
        <v>0.21</v>
      </c>
      <c r="F28" s="193" t="s">
        <v>1232</v>
      </c>
    </row>
    <row r="29" spans="1:6" s="252" customFormat="1" ht="25.5" x14ac:dyDescent="0.2">
      <c r="A29" s="178" t="s">
        <v>723</v>
      </c>
      <c r="B29" s="261" t="s">
        <v>725</v>
      </c>
      <c r="C29" s="178" t="s">
        <v>41</v>
      </c>
      <c r="D29" s="40">
        <v>2.48</v>
      </c>
      <c r="E29" s="178">
        <f t="shared" ref="E29" si="7">ROUND(D29*21%,2)</f>
        <v>0.52</v>
      </c>
      <c r="F29" s="178">
        <f t="shared" ref="F29:F30" si="8">D29+E29</f>
        <v>3</v>
      </c>
    </row>
    <row r="30" spans="1:6" s="252" customFormat="1" ht="25.5" x14ac:dyDescent="0.2">
      <c r="A30" s="178" t="s">
        <v>724</v>
      </c>
      <c r="B30" s="261" t="s">
        <v>725</v>
      </c>
      <c r="C30" s="178" t="s">
        <v>467</v>
      </c>
      <c r="D30" s="178">
        <v>5.78</v>
      </c>
      <c r="E30" s="178">
        <v>1.22</v>
      </c>
      <c r="F30" s="178">
        <f t="shared" si="8"/>
        <v>7</v>
      </c>
    </row>
    <row r="31" spans="1:6" s="252" customFormat="1" ht="25.5" x14ac:dyDescent="0.2">
      <c r="A31" s="178">
        <v>3</v>
      </c>
      <c r="B31" s="262" t="s">
        <v>726</v>
      </c>
      <c r="C31" s="178"/>
    </row>
    <row r="32" spans="1:6" s="252" customFormat="1" ht="51" x14ac:dyDescent="0.2">
      <c r="A32" s="178" t="s">
        <v>108</v>
      </c>
      <c r="B32" s="263" t="s">
        <v>1349</v>
      </c>
      <c r="C32" s="178"/>
      <c r="D32" s="178">
        <v>1.1399999999999999</v>
      </c>
      <c r="E32" s="178"/>
      <c r="F32" s="178">
        <v>1.1399999999999999</v>
      </c>
    </row>
    <row r="33" spans="1:6" s="252" customFormat="1" ht="38.25" x14ac:dyDescent="0.2">
      <c r="A33" s="178" t="s">
        <v>109</v>
      </c>
      <c r="B33" s="192" t="s">
        <v>727</v>
      </c>
      <c r="C33" s="178"/>
      <c r="D33" s="178">
        <v>1.1399999999999999</v>
      </c>
      <c r="E33" s="178"/>
      <c r="F33" s="178">
        <v>1.1399999999999999</v>
      </c>
    </row>
    <row r="34" spans="1:6" s="252" customFormat="1" ht="25.5" x14ac:dyDescent="0.2">
      <c r="A34" s="178" t="s">
        <v>322</v>
      </c>
      <c r="B34" s="192" t="s">
        <v>729</v>
      </c>
      <c r="C34" s="178"/>
      <c r="D34" s="178">
        <v>0.5</v>
      </c>
      <c r="E34" s="178"/>
      <c r="F34" s="178">
        <v>0.5</v>
      </c>
    </row>
    <row r="35" spans="1:6" s="252" customFormat="1" ht="51" x14ac:dyDescent="0.2">
      <c r="A35" s="178" t="s">
        <v>324</v>
      </c>
      <c r="B35" s="192" t="s">
        <v>731</v>
      </c>
      <c r="C35" s="178"/>
      <c r="D35" s="178"/>
      <c r="E35" s="178"/>
      <c r="F35" s="178"/>
    </row>
    <row r="36" spans="1:6" s="252" customFormat="1" ht="38.25" x14ac:dyDescent="0.2">
      <c r="A36" s="178" t="s">
        <v>583</v>
      </c>
      <c r="B36" s="192" t="s">
        <v>733</v>
      </c>
      <c r="C36" s="178"/>
      <c r="D36" s="178"/>
      <c r="E36" s="178"/>
      <c r="F36" s="178"/>
    </row>
    <row r="37" spans="1:6" s="252" customFormat="1" ht="38.25" x14ac:dyDescent="0.2">
      <c r="A37" s="178" t="s">
        <v>728</v>
      </c>
      <c r="B37" s="192" t="s">
        <v>735</v>
      </c>
      <c r="C37" s="178"/>
      <c r="D37" s="178">
        <v>1.1399999999999999</v>
      </c>
      <c r="E37" s="178"/>
      <c r="F37" s="178">
        <v>1.1399999999999999</v>
      </c>
    </row>
    <row r="38" spans="1:6" s="252" customFormat="1" ht="12.75" x14ac:dyDescent="0.2">
      <c r="A38" s="178"/>
      <c r="B38" s="194" t="s">
        <v>736</v>
      </c>
      <c r="C38" s="178"/>
      <c r="D38" s="178"/>
      <c r="E38" s="178"/>
      <c r="F38" s="178"/>
    </row>
    <row r="39" spans="1:6" s="252" customFormat="1" ht="12.75" x14ac:dyDescent="0.2">
      <c r="A39" s="178" t="s">
        <v>730</v>
      </c>
      <c r="B39" s="192" t="s">
        <v>739</v>
      </c>
      <c r="C39" s="178" t="s">
        <v>30</v>
      </c>
      <c r="D39" s="178">
        <v>7.0000000000000007E-2</v>
      </c>
      <c r="E39" s="178">
        <f>ROUND(D39*21%,2)</f>
        <v>0.01</v>
      </c>
      <c r="F39" s="178">
        <f>D39+E39</f>
        <v>0.08</v>
      </c>
    </row>
    <row r="40" spans="1:6" s="252" customFormat="1" ht="38.25" x14ac:dyDescent="0.2">
      <c r="A40" s="178" t="s">
        <v>732</v>
      </c>
      <c r="B40" s="192" t="s">
        <v>741</v>
      </c>
      <c r="C40" s="178" t="s">
        <v>700</v>
      </c>
      <c r="D40" s="178">
        <v>1.02</v>
      </c>
      <c r="E40" s="178">
        <f>ROUND(D40*21%,2)</f>
        <v>0.21</v>
      </c>
      <c r="F40" s="178">
        <f>D40+E40</f>
        <v>1.23</v>
      </c>
    </row>
    <row r="41" spans="1:6" s="252" customFormat="1" ht="38.25" x14ac:dyDescent="0.2">
      <c r="A41" s="178" t="s">
        <v>734</v>
      </c>
      <c r="B41" s="192" t="s">
        <v>743</v>
      </c>
      <c r="C41" s="178" t="s">
        <v>700</v>
      </c>
      <c r="D41" s="178">
        <v>2.93</v>
      </c>
      <c r="E41" s="178">
        <f>ROUND(D41*21%,2)</f>
        <v>0.62</v>
      </c>
      <c r="F41" s="178">
        <f>D41+E41</f>
        <v>3.5500000000000003</v>
      </c>
    </row>
    <row r="42" spans="1:6" s="252" customFormat="1" ht="38.25" x14ac:dyDescent="0.2">
      <c r="A42" s="178"/>
      <c r="B42" s="192" t="s">
        <v>744</v>
      </c>
      <c r="C42" s="178"/>
      <c r="D42" s="264"/>
      <c r="E42" s="264"/>
      <c r="F42" s="264"/>
    </row>
    <row r="43" spans="1:6" s="252" customFormat="1" ht="12.75" x14ac:dyDescent="0.2">
      <c r="A43" s="178" t="s">
        <v>737</v>
      </c>
      <c r="B43" s="192" t="s">
        <v>746</v>
      </c>
      <c r="C43" s="178" t="s">
        <v>700</v>
      </c>
      <c r="D43" s="264">
        <v>2.57</v>
      </c>
      <c r="E43" s="264">
        <f t="shared" ref="E43:E45" si="9">ROUND(D43*21%,2)</f>
        <v>0.54</v>
      </c>
      <c r="F43" s="264">
        <f t="shared" ref="F43:F45" si="10">D43+E43</f>
        <v>3.11</v>
      </c>
    </row>
    <row r="44" spans="1:6" s="252" customFormat="1" ht="12.75" x14ac:dyDescent="0.2">
      <c r="A44" s="178" t="s">
        <v>738</v>
      </c>
      <c r="B44" s="192" t="s">
        <v>748</v>
      </c>
      <c r="C44" s="178" t="s">
        <v>700</v>
      </c>
      <c r="D44" s="264">
        <v>1.32</v>
      </c>
      <c r="E44" s="264">
        <f t="shared" si="9"/>
        <v>0.28000000000000003</v>
      </c>
      <c r="F44" s="264">
        <f t="shared" si="10"/>
        <v>1.6</v>
      </c>
    </row>
    <row r="45" spans="1:6" s="252" customFormat="1" ht="12.75" x14ac:dyDescent="0.2">
      <c r="A45" s="178" t="s">
        <v>740</v>
      </c>
      <c r="B45" s="192" t="s">
        <v>750</v>
      </c>
      <c r="C45" s="178" t="s">
        <v>700</v>
      </c>
      <c r="D45" s="264">
        <v>0.94</v>
      </c>
      <c r="E45" s="264">
        <f t="shared" si="9"/>
        <v>0.2</v>
      </c>
      <c r="F45" s="264">
        <f t="shared" si="10"/>
        <v>1.1399999999999999</v>
      </c>
    </row>
    <row r="46" spans="1:6" s="252" customFormat="1" ht="38.25" x14ac:dyDescent="0.2">
      <c r="A46" s="178"/>
      <c r="B46" s="192" t="s">
        <v>751</v>
      </c>
      <c r="C46" s="178"/>
      <c r="D46" s="178"/>
      <c r="E46" s="178"/>
      <c r="F46" s="178"/>
    </row>
    <row r="47" spans="1:6" s="252" customFormat="1" ht="25.5" x14ac:dyDescent="0.2">
      <c r="A47" s="178"/>
      <c r="B47" s="192" t="s">
        <v>752</v>
      </c>
      <c r="C47" s="178"/>
      <c r="D47" s="178"/>
      <c r="E47" s="178"/>
      <c r="F47" s="178"/>
    </row>
    <row r="48" spans="1:6" s="252" customFormat="1" ht="25.5" x14ac:dyDescent="0.2">
      <c r="A48" s="178" t="s">
        <v>742</v>
      </c>
      <c r="B48" s="192" t="s">
        <v>754</v>
      </c>
      <c r="C48" s="178"/>
      <c r="D48" s="178">
        <v>1.82</v>
      </c>
      <c r="E48" s="178">
        <f>ROUND(D48*21%,2)</f>
        <v>0.38</v>
      </c>
      <c r="F48" s="178">
        <f>D48+E48</f>
        <v>2.2000000000000002</v>
      </c>
    </row>
    <row r="49" spans="1:6" s="252" customFormat="1" ht="25.5" x14ac:dyDescent="0.2">
      <c r="A49" s="178" t="s">
        <v>745</v>
      </c>
      <c r="B49" s="192" t="s">
        <v>756</v>
      </c>
      <c r="C49" s="178"/>
      <c r="D49" s="178">
        <v>2.89</v>
      </c>
      <c r="E49" s="178">
        <f t="shared" ref="E49:E53" si="11">ROUND(D49*21%,2)</f>
        <v>0.61</v>
      </c>
      <c r="F49" s="178">
        <f t="shared" ref="F49:F53" si="12">D49+E49</f>
        <v>3.5</v>
      </c>
    </row>
    <row r="50" spans="1:6" s="252" customFormat="1" ht="12.75" x14ac:dyDescent="0.2">
      <c r="A50" s="178" t="s">
        <v>747</v>
      </c>
      <c r="B50" s="192" t="s">
        <v>758</v>
      </c>
      <c r="C50" s="178"/>
      <c r="D50" s="178">
        <v>4.13</v>
      </c>
      <c r="E50" s="178">
        <f t="shared" si="11"/>
        <v>0.87</v>
      </c>
      <c r="F50" s="178">
        <f t="shared" si="12"/>
        <v>5</v>
      </c>
    </row>
    <row r="51" spans="1:6" s="252" customFormat="1" ht="25.5" x14ac:dyDescent="0.2">
      <c r="A51" s="178" t="s">
        <v>749</v>
      </c>
      <c r="B51" s="192" t="s">
        <v>760</v>
      </c>
      <c r="C51" s="178"/>
      <c r="D51" s="178">
        <v>1.82</v>
      </c>
      <c r="E51" s="178">
        <f t="shared" si="11"/>
        <v>0.38</v>
      </c>
      <c r="F51" s="178">
        <f t="shared" si="12"/>
        <v>2.2000000000000002</v>
      </c>
    </row>
    <row r="52" spans="1:6" s="252" customFormat="1" ht="25.5" x14ac:dyDescent="0.2">
      <c r="A52" s="178" t="s">
        <v>753</v>
      </c>
      <c r="B52" s="192" t="s">
        <v>762</v>
      </c>
      <c r="C52" s="178"/>
      <c r="D52" s="178">
        <v>20.65</v>
      </c>
      <c r="E52" s="178">
        <f t="shared" si="11"/>
        <v>4.34</v>
      </c>
      <c r="F52" s="178">
        <f t="shared" si="12"/>
        <v>24.99</v>
      </c>
    </row>
    <row r="53" spans="1:6" s="252" customFormat="1" ht="25.5" x14ac:dyDescent="0.2">
      <c r="A53" s="178" t="s">
        <v>755</v>
      </c>
      <c r="B53" s="192" t="s">
        <v>763</v>
      </c>
      <c r="C53" s="178"/>
      <c r="D53" s="178">
        <v>2.89</v>
      </c>
      <c r="E53" s="178">
        <f t="shared" si="11"/>
        <v>0.61</v>
      </c>
      <c r="F53" s="178">
        <f t="shared" si="12"/>
        <v>3.5</v>
      </c>
    </row>
    <row r="54" spans="1:6" s="252" customFormat="1" ht="25.5" x14ac:dyDescent="0.2">
      <c r="A54" s="178" t="s">
        <v>757</v>
      </c>
      <c r="B54" s="192" t="s">
        <v>764</v>
      </c>
      <c r="C54" s="178"/>
      <c r="D54" s="177" t="s">
        <v>765</v>
      </c>
      <c r="E54" s="178"/>
      <c r="F54" s="178"/>
    </row>
    <row r="55" spans="1:6" s="252" customFormat="1" ht="51" x14ac:dyDescent="0.2">
      <c r="A55" s="178" t="s">
        <v>759</v>
      </c>
      <c r="B55" s="192" t="s">
        <v>766</v>
      </c>
      <c r="C55" s="178" t="s">
        <v>767</v>
      </c>
      <c r="D55" s="178">
        <v>0.94</v>
      </c>
      <c r="E55" s="178">
        <f>ROUND(D55*21%,2)</f>
        <v>0.2</v>
      </c>
      <c r="F55" s="178">
        <f>D55+E55</f>
        <v>1.1399999999999999</v>
      </c>
    </row>
    <row r="56" spans="1:6" s="252" customFormat="1" ht="63.75" x14ac:dyDescent="0.2">
      <c r="A56" s="178" t="s">
        <v>761</v>
      </c>
      <c r="B56" s="261" t="s">
        <v>768</v>
      </c>
      <c r="C56" s="178"/>
      <c r="D56" s="178"/>
      <c r="E56" s="178"/>
      <c r="F56" s="178"/>
    </row>
    <row r="57" spans="1:6" s="252" customFormat="1" ht="38.25" x14ac:dyDescent="0.2">
      <c r="A57" s="252">
        <v>4</v>
      </c>
      <c r="B57" s="265" t="s">
        <v>769</v>
      </c>
    </row>
    <row r="58" spans="1:6" s="252" customFormat="1" ht="12.75" x14ac:dyDescent="0.2">
      <c r="A58" s="178"/>
      <c r="B58" s="194" t="s">
        <v>770</v>
      </c>
      <c r="C58" s="178"/>
      <c r="D58" s="178"/>
      <c r="E58" s="178"/>
      <c r="F58" s="178"/>
    </row>
    <row r="59" spans="1:6" s="252" customFormat="1" ht="15.75" x14ac:dyDescent="0.2">
      <c r="A59" s="178" t="s">
        <v>111</v>
      </c>
      <c r="B59" s="192" t="s">
        <v>1350</v>
      </c>
      <c r="C59" s="178" t="s">
        <v>41</v>
      </c>
      <c r="D59" s="178">
        <v>1.62</v>
      </c>
      <c r="E59" s="178">
        <f>ROUND(D59*21%,2)</f>
        <v>0.34</v>
      </c>
      <c r="F59" s="178">
        <f>D59+E59</f>
        <v>1.9600000000000002</v>
      </c>
    </row>
    <row r="60" spans="1:6" s="252" customFormat="1" ht="15.75" x14ac:dyDescent="0.2">
      <c r="A60" s="178" t="s">
        <v>112</v>
      </c>
      <c r="B60" s="192" t="s">
        <v>1351</v>
      </c>
      <c r="C60" s="178" t="s">
        <v>41</v>
      </c>
      <c r="D60" s="178">
        <v>3.23</v>
      </c>
      <c r="E60" s="178">
        <f>ROUND(D60*21%,2)</f>
        <v>0.68</v>
      </c>
      <c r="F60" s="178">
        <f>D60+E60</f>
        <v>3.91</v>
      </c>
    </row>
    <row r="61" spans="1:6" s="252" customFormat="1" ht="25.5" x14ac:dyDescent="0.2">
      <c r="A61" s="178"/>
      <c r="B61" s="192" t="s">
        <v>771</v>
      </c>
      <c r="C61" s="178"/>
      <c r="D61" s="178"/>
      <c r="E61" s="178"/>
      <c r="F61" s="178"/>
    </row>
    <row r="62" spans="1:6" s="252" customFormat="1" ht="25.5" x14ac:dyDescent="0.2">
      <c r="A62" s="178" t="s">
        <v>113</v>
      </c>
      <c r="B62" s="266" t="s">
        <v>772</v>
      </c>
      <c r="C62" s="264" t="s">
        <v>773</v>
      </c>
      <c r="D62" s="264">
        <v>5</v>
      </c>
      <c r="E62" s="264">
        <f>ROUND(D62*21%,2)</f>
        <v>1.05</v>
      </c>
      <c r="F62" s="264">
        <f>D62+E62</f>
        <v>6.05</v>
      </c>
    </row>
    <row r="63" spans="1:6" s="252" customFormat="1" ht="25.5" x14ac:dyDescent="0.2">
      <c r="A63" s="178" t="s">
        <v>114</v>
      </c>
      <c r="B63" s="266" t="s">
        <v>774</v>
      </c>
      <c r="C63" s="264" t="s">
        <v>773</v>
      </c>
      <c r="D63" s="264">
        <v>6</v>
      </c>
      <c r="E63" s="264">
        <f>ROUND(D63*21%,2)</f>
        <v>1.26</v>
      </c>
      <c r="F63" s="264">
        <f>D63+E63</f>
        <v>7.26</v>
      </c>
    </row>
    <row r="64" spans="1:6" s="252" customFormat="1" ht="25.5" x14ac:dyDescent="0.2">
      <c r="A64" s="264"/>
      <c r="B64" s="267" t="s">
        <v>775</v>
      </c>
      <c r="C64" s="264"/>
      <c r="D64" s="178"/>
      <c r="E64" s="178"/>
      <c r="F64" s="178"/>
    </row>
    <row r="65" spans="1:6" s="252" customFormat="1" ht="25.5" x14ac:dyDescent="0.2">
      <c r="A65" s="178" t="s">
        <v>114</v>
      </c>
      <c r="B65" s="192" t="s">
        <v>776</v>
      </c>
      <c r="C65" s="178" t="s">
        <v>700</v>
      </c>
      <c r="D65" s="264">
        <v>9.8800000000000008</v>
      </c>
      <c r="E65" s="178">
        <f>ROUND(D65*21%,2)</f>
        <v>2.0699999999999998</v>
      </c>
      <c r="F65" s="178">
        <f>D65+E65</f>
        <v>11.950000000000001</v>
      </c>
    </row>
    <row r="66" spans="1:6" s="252" customFormat="1" ht="38.25" x14ac:dyDescent="0.2">
      <c r="A66" s="178" t="s">
        <v>498</v>
      </c>
      <c r="B66" s="192" t="s">
        <v>1327</v>
      </c>
      <c r="C66" s="178" t="s">
        <v>700</v>
      </c>
      <c r="D66" s="178">
        <v>4.2699999999999996</v>
      </c>
      <c r="E66" s="178">
        <f t="shared" ref="E66:E77" si="13">ROUND(D66*21%,2)</f>
        <v>0.9</v>
      </c>
      <c r="F66" s="178">
        <f t="shared" ref="F66:F77" si="14">D66+E66</f>
        <v>5.17</v>
      </c>
    </row>
    <row r="67" spans="1:6" s="252" customFormat="1" ht="38.25" x14ac:dyDescent="0.2">
      <c r="A67" s="178" t="s">
        <v>499</v>
      </c>
      <c r="B67" s="192" t="s">
        <v>1328</v>
      </c>
      <c r="C67" s="178" t="s">
        <v>700</v>
      </c>
      <c r="D67" s="178">
        <v>14.23</v>
      </c>
      <c r="E67" s="178">
        <f t="shared" ref="E67" si="15">ROUND(D67*21%,2)</f>
        <v>2.99</v>
      </c>
      <c r="F67" s="178">
        <f t="shared" ref="F67" si="16">D67+E67</f>
        <v>17.22</v>
      </c>
    </row>
    <row r="68" spans="1:6" s="252" customFormat="1" ht="12.75" x14ac:dyDescent="0.2">
      <c r="A68" s="178"/>
      <c r="B68" s="192" t="s">
        <v>1325</v>
      </c>
      <c r="C68" s="178"/>
      <c r="D68" s="178"/>
      <c r="E68" s="178"/>
      <c r="F68" s="178"/>
    </row>
    <row r="69" spans="1:6" s="252" customFormat="1" ht="15.75" x14ac:dyDescent="0.2">
      <c r="A69" s="178" t="s">
        <v>500</v>
      </c>
      <c r="B69" s="192" t="s">
        <v>1352</v>
      </c>
      <c r="C69" s="178" t="s">
        <v>41</v>
      </c>
      <c r="D69" s="178">
        <v>1.62</v>
      </c>
      <c r="E69" s="178">
        <f>ROUND(D69*21%,2)</f>
        <v>0.34</v>
      </c>
      <c r="F69" s="178">
        <f>D69+E69</f>
        <v>1.9600000000000002</v>
      </c>
    </row>
    <row r="70" spans="1:6" s="252" customFormat="1" ht="15.75" x14ac:dyDescent="0.2">
      <c r="A70" s="178" t="s">
        <v>501</v>
      </c>
      <c r="B70" s="192" t="s">
        <v>1353</v>
      </c>
      <c r="C70" s="178" t="s">
        <v>41</v>
      </c>
      <c r="D70" s="178">
        <v>3.23</v>
      </c>
      <c r="E70" s="178">
        <f>ROUND(D70*21%,2)</f>
        <v>0.68</v>
      </c>
      <c r="F70" s="178">
        <f>D70+E70</f>
        <v>3.91</v>
      </c>
    </row>
    <row r="71" spans="1:6" s="252" customFormat="1" ht="28.5" x14ac:dyDescent="0.2">
      <c r="A71" s="178" t="s">
        <v>503</v>
      </c>
      <c r="B71" s="192" t="s">
        <v>1354</v>
      </c>
      <c r="C71" s="178" t="s">
        <v>41</v>
      </c>
      <c r="D71" s="178">
        <v>3.24</v>
      </c>
      <c r="E71" s="178">
        <f>ROUND(D71*21%,2)</f>
        <v>0.68</v>
      </c>
      <c r="F71" s="178">
        <f>D71+E71</f>
        <v>3.9200000000000004</v>
      </c>
    </row>
    <row r="72" spans="1:6" s="252" customFormat="1" ht="28.5" x14ac:dyDescent="0.2">
      <c r="A72" s="178" t="s">
        <v>596</v>
      </c>
      <c r="B72" s="192" t="s">
        <v>1355</v>
      </c>
      <c r="C72" s="178" t="s">
        <v>41</v>
      </c>
      <c r="D72" s="178">
        <v>6.46</v>
      </c>
      <c r="E72" s="178">
        <f>ROUND(D72*21%,2)</f>
        <v>1.36</v>
      </c>
      <c r="F72" s="178">
        <f>D72+E72</f>
        <v>7.82</v>
      </c>
    </row>
    <row r="73" spans="1:6" s="252" customFormat="1" ht="25.5" x14ac:dyDescent="0.2">
      <c r="A73" s="178" t="s">
        <v>598</v>
      </c>
      <c r="B73" s="192" t="s">
        <v>1326</v>
      </c>
      <c r="C73" s="178" t="s">
        <v>700</v>
      </c>
      <c r="D73" s="178">
        <v>7.11</v>
      </c>
      <c r="E73" s="178">
        <f t="shared" si="13"/>
        <v>1.49</v>
      </c>
      <c r="F73" s="178">
        <f t="shared" si="14"/>
        <v>8.6</v>
      </c>
    </row>
    <row r="74" spans="1:6" s="252" customFormat="1" ht="25.5" x14ac:dyDescent="0.2">
      <c r="A74" s="178" t="s">
        <v>600</v>
      </c>
      <c r="B74" s="192" t="s">
        <v>777</v>
      </c>
      <c r="C74" s="178" t="s">
        <v>700</v>
      </c>
      <c r="D74" s="178">
        <v>1.42</v>
      </c>
      <c r="E74" s="178">
        <f t="shared" si="13"/>
        <v>0.3</v>
      </c>
      <c r="F74" s="178">
        <f t="shared" si="14"/>
        <v>1.72</v>
      </c>
    </row>
    <row r="75" spans="1:6" s="252" customFormat="1" ht="38.25" x14ac:dyDescent="0.2">
      <c r="A75" s="178" t="s">
        <v>602</v>
      </c>
      <c r="B75" s="192" t="s">
        <v>778</v>
      </c>
      <c r="C75" s="178" t="s">
        <v>700</v>
      </c>
      <c r="D75" s="178">
        <v>1.42</v>
      </c>
      <c r="E75" s="178">
        <f t="shared" si="13"/>
        <v>0.3</v>
      </c>
      <c r="F75" s="178">
        <f t="shared" si="14"/>
        <v>1.72</v>
      </c>
    </row>
    <row r="76" spans="1:6" s="252" customFormat="1" ht="25.5" x14ac:dyDescent="0.2">
      <c r="A76" s="178" t="s">
        <v>782</v>
      </c>
      <c r="B76" s="192" t="s">
        <v>779</v>
      </c>
      <c r="C76" s="178" t="s">
        <v>700</v>
      </c>
      <c r="D76" s="264">
        <v>0.99</v>
      </c>
      <c r="E76" s="178">
        <f t="shared" si="13"/>
        <v>0.21</v>
      </c>
      <c r="F76" s="178">
        <f t="shared" si="14"/>
        <v>1.2</v>
      </c>
    </row>
    <row r="77" spans="1:6" s="252" customFormat="1" ht="38.25" x14ac:dyDescent="0.2">
      <c r="A77" s="178" t="s">
        <v>784</v>
      </c>
      <c r="B77" s="192" t="s">
        <v>780</v>
      </c>
      <c r="C77" s="178" t="s">
        <v>700</v>
      </c>
      <c r="D77" s="178">
        <v>2.85</v>
      </c>
      <c r="E77" s="178">
        <f t="shared" si="13"/>
        <v>0.6</v>
      </c>
      <c r="F77" s="178">
        <f t="shared" si="14"/>
        <v>3.45</v>
      </c>
    </row>
    <row r="78" spans="1:6" s="252" customFormat="1" ht="12.75" x14ac:dyDescent="0.2">
      <c r="A78" s="178" t="s">
        <v>787</v>
      </c>
      <c r="B78" s="192" t="s">
        <v>1329</v>
      </c>
      <c r="C78" s="178" t="s">
        <v>700</v>
      </c>
      <c r="D78" s="178">
        <v>2.85</v>
      </c>
      <c r="E78" s="178">
        <f>ROUND(D78*21%,2)</f>
        <v>0.6</v>
      </c>
      <c r="F78" s="178">
        <f>D78+E78</f>
        <v>3.45</v>
      </c>
    </row>
    <row r="79" spans="1:6" s="252" customFormat="1" ht="25.5" x14ac:dyDescent="0.2">
      <c r="A79" s="178" t="s">
        <v>1331</v>
      </c>
      <c r="B79" s="192" t="s">
        <v>1330</v>
      </c>
      <c r="C79" s="178" t="s">
        <v>700</v>
      </c>
      <c r="D79" s="178">
        <v>5.7</v>
      </c>
      <c r="E79" s="178">
        <f>ROUND(D79*21%,2)</f>
        <v>1.2</v>
      </c>
      <c r="F79" s="178">
        <f>D79+E79</f>
        <v>6.9</v>
      </c>
    </row>
    <row r="80" spans="1:6" s="252" customFormat="1" ht="25.5" x14ac:dyDescent="0.2">
      <c r="A80" s="178"/>
      <c r="B80" s="266" t="s">
        <v>781</v>
      </c>
      <c r="C80" s="264"/>
      <c r="D80" s="264"/>
      <c r="E80" s="264"/>
      <c r="F80" s="264"/>
    </row>
    <row r="81" spans="1:6" s="252" customFormat="1" ht="25.5" x14ac:dyDescent="0.2">
      <c r="A81" s="178" t="s">
        <v>1332</v>
      </c>
      <c r="B81" s="266" t="s">
        <v>772</v>
      </c>
      <c r="C81" s="264" t="s">
        <v>773</v>
      </c>
      <c r="D81" s="264">
        <v>5</v>
      </c>
      <c r="E81" s="264">
        <f>ROUND(D81*21%,2)</f>
        <v>1.05</v>
      </c>
      <c r="F81" s="264">
        <f>D81+E81</f>
        <v>6.05</v>
      </c>
    </row>
    <row r="82" spans="1:6" s="252" customFormat="1" ht="25.5" x14ac:dyDescent="0.2">
      <c r="A82" s="178" t="s">
        <v>1333</v>
      </c>
      <c r="B82" s="266" t="s">
        <v>774</v>
      </c>
      <c r="C82" s="264" t="s">
        <v>773</v>
      </c>
      <c r="D82" s="264">
        <v>6</v>
      </c>
      <c r="E82" s="264">
        <f>ROUND(D82*21%,2)</f>
        <v>1.26</v>
      </c>
      <c r="F82" s="264">
        <f>D82+E82</f>
        <v>7.26</v>
      </c>
    </row>
    <row r="83" spans="1:6" s="252" customFormat="1" ht="38.25" x14ac:dyDescent="0.2">
      <c r="A83" s="178" t="s">
        <v>1334</v>
      </c>
      <c r="B83" s="192" t="s">
        <v>783</v>
      </c>
      <c r="C83" s="178" t="s">
        <v>700</v>
      </c>
      <c r="D83" s="178">
        <v>4.2699999999999996</v>
      </c>
      <c r="E83" s="178">
        <f t="shared" ref="E83:E85" si="17">ROUND(D83*21%,2)</f>
        <v>0.9</v>
      </c>
      <c r="F83" s="178">
        <f t="shared" ref="F83:F85" si="18">D83+E83</f>
        <v>5.17</v>
      </c>
    </row>
    <row r="84" spans="1:6" s="252" customFormat="1" ht="38.25" x14ac:dyDescent="0.2">
      <c r="A84" s="178" t="s">
        <v>1335</v>
      </c>
      <c r="B84" s="192" t="s">
        <v>785</v>
      </c>
      <c r="C84" s="178" t="s">
        <v>786</v>
      </c>
      <c r="D84" s="178">
        <v>14.23</v>
      </c>
      <c r="E84" s="178">
        <f t="shared" si="17"/>
        <v>2.99</v>
      </c>
      <c r="F84" s="178">
        <f t="shared" si="18"/>
        <v>17.22</v>
      </c>
    </row>
    <row r="85" spans="1:6" s="252" customFormat="1" ht="25.5" x14ac:dyDescent="0.2">
      <c r="A85" s="178" t="s">
        <v>1336</v>
      </c>
      <c r="B85" s="192" t="s">
        <v>788</v>
      </c>
      <c r="C85" s="178" t="s">
        <v>700</v>
      </c>
      <c r="D85" s="178">
        <v>7.11</v>
      </c>
      <c r="E85" s="178">
        <f t="shared" si="17"/>
        <v>1.49</v>
      </c>
      <c r="F85" s="178">
        <f t="shared" si="18"/>
        <v>8.6</v>
      </c>
    </row>
    <row r="86" spans="1:6" s="252" customFormat="1" ht="25.5" x14ac:dyDescent="0.2">
      <c r="A86" s="252">
        <v>5</v>
      </c>
      <c r="B86" s="265" t="s">
        <v>789</v>
      </c>
    </row>
    <row r="87" spans="1:6" s="252" customFormat="1" ht="12.75" x14ac:dyDescent="0.2">
      <c r="A87" s="178"/>
      <c r="B87" s="194" t="s">
        <v>790</v>
      </c>
      <c r="C87" s="178"/>
      <c r="D87" s="178"/>
      <c r="E87" s="178"/>
      <c r="F87" s="178"/>
    </row>
    <row r="88" spans="1:6" s="252" customFormat="1" ht="12.75" x14ac:dyDescent="0.2">
      <c r="A88" s="178" t="s">
        <v>14</v>
      </c>
      <c r="B88" s="192" t="s">
        <v>791</v>
      </c>
      <c r="C88" s="178"/>
      <c r="D88" s="178">
        <v>8</v>
      </c>
      <c r="E88" s="178"/>
      <c r="F88" s="178">
        <v>8</v>
      </c>
    </row>
    <row r="89" spans="1:6" s="252" customFormat="1" ht="25.5" x14ac:dyDescent="0.2">
      <c r="A89" s="178" t="s">
        <v>17</v>
      </c>
      <c r="B89" s="192" t="s">
        <v>792</v>
      </c>
      <c r="C89" s="178"/>
      <c r="D89" s="178">
        <v>8</v>
      </c>
      <c r="E89" s="178"/>
      <c r="F89" s="178">
        <v>8</v>
      </c>
    </row>
    <row r="90" spans="1:6" s="252" customFormat="1" ht="51" x14ac:dyDescent="0.2">
      <c r="A90" s="178"/>
      <c r="B90" s="192" t="s">
        <v>793</v>
      </c>
      <c r="C90" s="178"/>
      <c r="D90" s="178"/>
      <c r="E90" s="178"/>
      <c r="F90" s="178"/>
    </row>
    <row r="91" spans="1:6" s="252" customFormat="1" ht="51" x14ac:dyDescent="0.2">
      <c r="A91" s="178" t="s">
        <v>377</v>
      </c>
      <c r="B91" s="192" t="s">
        <v>794</v>
      </c>
      <c r="C91" s="178"/>
      <c r="D91" s="178">
        <v>8</v>
      </c>
      <c r="E91" s="178"/>
      <c r="F91" s="178">
        <v>8</v>
      </c>
    </row>
    <row r="92" spans="1:6" s="252" customFormat="1" ht="12.75" x14ac:dyDescent="0.2">
      <c r="A92" s="178"/>
      <c r="B92" s="194" t="s">
        <v>736</v>
      </c>
      <c r="C92" s="178"/>
      <c r="D92" s="268"/>
      <c r="E92" s="268"/>
      <c r="F92" s="268"/>
    </row>
    <row r="93" spans="1:6" s="252" customFormat="1" ht="25.5" x14ac:dyDescent="0.2">
      <c r="A93" s="178" t="s">
        <v>394</v>
      </c>
      <c r="B93" s="192" t="s">
        <v>795</v>
      </c>
      <c r="C93" s="178"/>
      <c r="D93" s="178">
        <v>1.18</v>
      </c>
      <c r="E93" s="178">
        <f>ROUND(D93*21%,2)</f>
        <v>0.25</v>
      </c>
      <c r="F93" s="178">
        <f>D93+E93</f>
        <v>1.43</v>
      </c>
    </row>
    <row r="94" spans="1:6" s="252" customFormat="1" ht="12.75" x14ac:dyDescent="0.2">
      <c r="A94" s="178"/>
      <c r="B94" s="192" t="s">
        <v>796</v>
      </c>
      <c r="C94" s="178"/>
      <c r="D94" s="178"/>
      <c r="E94" s="178"/>
      <c r="F94" s="178"/>
    </row>
    <row r="95" spans="1:6" s="252" customFormat="1" ht="12.75" x14ac:dyDescent="0.2">
      <c r="A95" s="178" t="s">
        <v>398</v>
      </c>
      <c r="B95" s="269" t="s">
        <v>797</v>
      </c>
      <c r="C95" s="178" t="s">
        <v>700</v>
      </c>
      <c r="D95" s="178">
        <v>14</v>
      </c>
      <c r="E95" s="178">
        <f t="shared" ref="E95:E105" si="19">ROUND(D95*21%,2)</f>
        <v>2.94</v>
      </c>
      <c r="F95" s="178">
        <f t="shared" ref="F95:F105" si="20">D95+E95</f>
        <v>16.940000000000001</v>
      </c>
    </row>
    <row r="96" spans="1:6" s="252" customFormat="1" ht="12.75" x14ac:dyDescent="0.2">
      <c r="A96" s="178" t="s">
        <v>405</v>
      </c>
      <c r="B96" s="269" t="s">
        <v>798</v>
      </c>
      <c r="C96" s="178" t="s">
        <v>700</v>
      </c>
      <c r="D96" s="178">
        <v>7</v>
      </c>
      <c r="E96" s="178">
        <f t="shared" si="19"/>
        <v>1.47</v>
      </c>
      <c r="F96" s="178">
        <f t="shared" si="20"/>
        <v>8.4700000000000006</v>
      </c>
    </row>
    <row r="97" spans="1:6" s="252" customFormat="1" ht="12.75" x14ac:dyDescent="0.2">
      <c r="A97" s="178" t="s">
        <v>613</v>
      </c>
      <c r="B97" s="269" t="s">
        <v>799</v>
      </c>
      <c r="C97" s="178" t="s">
        <v>700</v>
      </c>
      <c r="D97" s="178">
        <v>7</v>
      </c>
      <c r="E97" s="178">
        <f t="shared" si="19"/>
        <v>1.47</v>
      </c>
      <c r="F97" s="178">
        <f t="shared" si="20"/>
        <v>8.4700000000000006</v>
      </c>
    </row>
    <row r="98" spans="1:6" s="252" customFormat="1" ht="12.75" x14ac:dyDescent="0.2">
      <c r="A98" s="178" t="s">
        <v>615</v>
      </c>
      <c r="B98" s="269" t="s">
        <v>800</v>
      </c>
      <c r="C98" s="178" t="s">
        <v>700</v>
      </c>
      <c r="D98" s="178">
        <v>7</v>
      </c>
      <c r="E98" s="178">
        <f t="shared" si="19"/>
        <v>1.47</v>
      </c>
      <c r="F98" s="178">
        <f t="shared" si="20"/>
        <v>8.4700000000000006</v>
      </c>
    </row>
    <row r="99" spans="1:6" s="252" customFormat="1" ht="25.5" x14ac:dyDescent="0.2">
      <c r="A99" s="178" t="s">
        <v>618</v>
      </c>
      <c r="B99" s="269" t="s">
        <v>801</v>
      </c>
      <c r="C99" s="178"/>
      <c r="D99" s="178">
        <v>4</v>
      </c>
      <c r="E99" s="178">
        <f t="shared" si="19"/>
        <v>0.84</v>
      </c>
      <c r="F99" s="178">
        <f t="shared" si="20"/>
        <v>4.84</v>
      </c>
    </row>
    <row r="100" spans="1:6" s="252" customFormat="1" ht="25.5" x14ac:dyDescent="0.2">
      <c r="A100" s="178" t="s">
        <v>802</v>
      </c>
      <c r="B100" s="269" t="s">
        <v>803</v>
      </c>
      <c r="C100" s="178" t="s">
        <v>700</v>
      </c>
      <c r="D100" s="178">
        <v>2.8</v>
      </c>
      <c r="E100" s="178">
        <f t="shared" si="19"/>
        <v>0.59</v>
      </c>
      <c r="F100" s="178">
        <f t="shared" si="20"/>
        <v>3.3899999999999997</v>
      </c>
    </row>
    <row r="101" spans="1:6" s="252" customFormat="1" ht="89.25" x14ac:dyDescent="0.2">
      <c r="A101" s="178"/>
      <c r="B101" s="192" t="s">
        <v>804</v>
      </c>
      <c r="C101" s="178"/>
      <c r="D101" s="178"/>
      <c r="E101" s="178"/>
      <c r="F101" s="178"/>
    </row>
    <row r="102" spans="1:6" s="252" customFormat="1" ht="12.75" x14ac:dyDescent="0.2">
      <c r="A102" s="178" t="s">
        <v>805</v>
      </c>
      <c r="B102" s="270" t="s">
        <v>806</v>
      </c>
      <c r="C102" s="178" t="s">
        <v>700</v>
      </c>
      <c r="D102" s="178">
        <v>42</v>
      </c>
      <c r="E102" s="178">
        <f t="shared" si="19"/>
        <v>8.82</v>
      </c>
      <c r="F102" s="178">
        <f t="shared" si="20"/>
        <v>50.82</v>
      </c>
    </row>
    <row r="103" spans="1:6" s="252" customFormat="1" ht="12.75" x14ac:dyDescent="0.2">
      <c r="A103" s="178" t="s">
        <v>807</v>
      </c>
      <c r="B103" s="270" t="s">
        <v>808</v>
      </c>
      <c r="C103" s="178" t="s">
        <v>700</v>
      </c>
      <c r="D103" s="178">
        <v>21</v>
      </c>
      <c r="E103" s="178">
        <f t="shared" si="19"/>
        <v>4.41</v>
      </c>
      <c r="F103" s="178">
        <f t="shared" si="20"/>
        <v>25.41</v>
      </c>
    </row>
    <row r="104" spans="1:6" s="252" customFormat="1" ht="12.75" x14ac:dyDescent="0.2">
      <c r="A104" s="178" t="s">
        <v>809</v>
      </c>
      <c r="B104" s="270" t="s">
        <v>810</v>
      </c>
      <c r="C104" s="178" t="s">
        <v>700</v>
      </c>
      <c r="D104" s="178">
        <v>14</v>
      </c>
      <c r="E104" s="178">
        <f t="shared" si="19"/>
        <v>2.94</v>
      </c>
      <c r="F104" s="178">
        <f t="shared" si="20"/>
        <v>16.940000000000001</v>
      </c>
    </row>
    <row r="105" spans="1:6" s="252" customFormat="1" ht="38.25" x14ac:dyDescent="0.2">
      <c r="A105" s="178" t="s">
        <v>811</v>
      </c>
      <c r="B105" s="192" t="s">
        <v>812</v>
      </c>
      <c r="C105" s="178"/>
      <c r="D105" s="178">
        <v>21.34</v>
      </c>
      <c r="E105" s="178">
        <f t="shared" si="19"/>
        <v>4.4800000000000004</v>
      </c>
      <c r="F105" s="178">
        <f t="shared" si="20"/>
        <v>25.82</v>
      </c>
    </row>
    <row r="106" spans="1:6" s="252" customFormat="1" ht="38.25" x14ac:dyDescent="0.2">
      <c r="A106" s="178">
        <v>6</v>
      </c>
      <c r="B106" s="262" t="s">
        <v>813</v>
      </c>
      <c r="C106" s="178"/>
      <c r="D106" s="178"/>
      <c r="E106" s="178"/>
      <c r="F106" s="178"/>
    </row>
    <row r="107" spans="1:6" s="252" customFormat="1" ht="12.75" x14ac:dyDescent="0.2">
      <c r="A107" s="178" t="s">
        <v>19</v>
      </c>
      <c r="B107" s="263" t="s">
        <v>814</v>
      </c>
      <c r="C107" s="178"/>
      <c r="D107" s="178">
        <v>8</v>
      </c>
      <c r="E107" s="178"/>
      <c r="F107" s="178">
        <v>8</v>
      </c>
    </row>
    <row r="108" spans="1:6" s="252" customFormat="1" ht="51" x14ac:dyDescent="0.2">
      <c r="A108" s="178"/>
      <c r="B108" s="263" t="s">
        <v>815</v>
      </c>
      <c r="C108" s="178"/>
      <c r="D108" s="178"/>
      <c r="E108" s="178"/>
      <c r="F108" s="178"/>
    </row>
    <row r="109" spans="1:6" s="252" customFormat="1" ht="12.75" x14ac:dyDescent="0.2">
      <c r="A109" s="178" t="s">
        <v>24</v>
      </c>
      <c r="B109" s="263" t="s">
        <v>816</v>
      </c>
      <c r="C109" s="178"/>
      <c r="D109" s="178">
        <v>3</v>
      </c>
      <c r="E109" s="178"/>
      <c r="F109" s="178">
        <v>3</v>
      </c>
    </row>
    <row r="110" spans="1:6" s="252" customFormat="1" ht="25.5" x14ac:dyDescent="0.2">
      <c r="A110" s="178"/>
      <c r="B110" s="194" t="s">
        <v>817</v>
      </c>
      <c r="C110" s="178"/>
    </row>
    <row r="111" spans="1:6" s="252" customFormat="1" ht="15.75" x14ac:dyDescent="0.2">
      <c r="A111" s="178" t="s">
        <v>523</v>
      </c>
      <c r="B111" s="192" t="s">
        <v>1356</v>
      </c>
      <c r="C111" s="178" t="s">
        <v>700</v>
      </c>
      <c r="D111" s="178">
        <v>0.24</v>
      </c>
      <c r="E111" s="178">
        <f>ROUND(D111*21%,2)</f>
        <v>0.05</v>
      </c>
      <c r="F111" s="178">
        <f>D111+E111</f>
        <v>0.28999999999999998</v>
      </c>
    </row>
    <row r="112" spans="1:6" s="252" customFormat="1" ht="15.75" x14ac:dyDescent="0.2">
      <c r="A112" s="178" t="s">
        <v>525</v>
      </c>
      <c r="B112" s="192" t="s">
        <v>1357</v>
      </c>
      <c r="C112" s="178" t="s">
        <v>700</v>
      </c>
      <c r="D112" s="178">
        <v>0.48</v>
      </c>
      <c r="E112" s="178">
        <f>ROUND(D112*21%,2)</f>
        <v>0.1</v>
      </c>
      <c r="F112" s="178">
        <f>D112+E112</f>
        <v>0.57999999999999996</v>
      </c>
    </row>
    <row r="113" spans="1:6" s="252" customFormat="1" ht="25.5" x14ac:dyDescent="0.2">
      <c r="A113" s="178"/>
      <c r="B113" s="263" t="s">
        <v>818</v>
      </c>
      <c r="C113" s="178"/>
      <c r="D113" s="178"/>
      <c r="E113" s="178"/>
      <c r="F113" s="178"/>
    </row>
    <row r="114" spans="1:6" s="252" customFormat="1" ht="25.5" x14ac:dyDescent="0.2">
      <c r="A114" s="178" t="s">
        <v>527</v>
      </c>
      <c r="B114" s="263" t="s">
        <v>819</v>
      </c>
      <c r="C114" s="178"/>
      <c r="D114" s="178">
        <v>3.5</v>
      </c>
      <c r="E114" s="178">
        <f>ROUND(D114*21%,2)</f>
        <v>0.74</v>
      </c>
      <c r="F114" s="178">
        <f>D114+E114</f>
        <v>4.24</v>
      </c>
    </row>
    <row r="115" spans="1:6" s="252" customFormat="1" ht="25.5" x14ac:dyDescent="0.2">
      <c r="A115" s="178" t="s">
        <v>529</v>
      </c>
      <c r="B115" s="263" t="s">
        <v>820</v>
      </c>
      <c r="C115" s="178"/>
      <c r="D115" s="178">
        <v>3.5</v>
      </c>
      <c r="E115" s="178">
        <f t="shared" ref="E115:E117" si="21">ROUND(D115*21%,2)</f>
        <v>0.74</v>
      </c>
      <c r="F115" s="178">
        <f>D115+E115</f>
        <v>4.24</v>
      </c>
    </row>
    <row r="116" spans="1:6" s="252" customFormat="1" ht="25.5" x14ac:dyDescent="0.2">
      <c r="A116" s="178" t="s">
        <v>531</v>
      </c>
      <c r="B116" s="263" t="s">
        <v>821</v>
      </c>
      <c r="C116" s="178"/>
      <c r="D116" s="178">
        <v>3.5</v>
      </c>
      <c r="E116" s="178">
        <f t="shared" si="21"/>
        <v>0.74</v>
      </c>
      <c r="F116" s="178">
        <f t="shared" ref="F116:F117" si="22">D116+E116</f>
        <v>4.24</v>
      </c>
    </row>
    <row r="117" spans="1:6" s="252" customFormat="1" ht="12.75" x14ac:dyDescent="0.2">
      <c r="A117" s="178" t="s">
        <v>532</v>
      </c>
      <c r="B117" s="263" t="s">
        <v>822</v>
      </c>
      <c r="C117" s="178"/>
      <c r="D117" s="178">
        <v>2.89</v>
      </c>
      <c r="E117" s="178">
        <f t="shared" si="21"/>
        <v>0.61</v>
      </c>
      <c r="F117" s="178">
        <f t="shared" si="22"/>
        <v>3.5</v>
      </c>
    </row>
    <row r="118" spans="1:6" s="252" customFormat="1" ht="25.5" x14ac:dyDescent="0.2">
      <c r="A118" s="252">
        <v>7</v>
      </c>
      <c r="B118" s="265" t="s">
        <v>823</v>
      </c>
    </row>
    <row r="119" spans="1:6" s="252" customFormat="1" ht="25.5" x14ac:dyDescent="0.2">
      <c r="A119" s="178" t="s">
        <v>26</v>
      </c>
      <c r="B119" s="192" t="s">
        <v>824</v>
      </c>
      <c r="C119" s="178" t="s">
        <v>700</v>
      </c>
      <c r="D119" s="178">
        <v>1.4</v>
      </c>
      <c r="E119" s="178">
        <f>ROUND(D119*21%,2)</f>
        <v>0.28999999999999998</v>
      </c>
      <c r="F119" s="178">
        <f>D119+E119</f>
        <v>1.69</v>
      </c>
    </row>
    <row r="120" spans="1:6" s="252" customFormat="1" ht="51" x14ac:dyDescent="0.2">
      <c r="A120" s="178"/>
      <c r="B120" s="192" t="s">
        <v>825</v>
      </c>
      <c r="C120" s="178"/>
      <c r="D120" s="178"/>
      <c r="E120" s="178"/>
      <c r="F120" s="178"/>
    </row>
    <row r="121" spans="1:6" s="252" customFormat="1" ht="12.75" x14ac:dyDescent="0.2">
      <c r="A121" s="178" t="s">
        <v>27</v>
      </c>
      <c r="B121" s="192" t="s">
        <v>826</v>
      </c>
      <c r="C121" s="178" t="s">
        <v>700</v>
      </c>
      <c r="D121" s="178">
        <v>7</v>
      </c>
      <c r="E121" s="178">
        <f t="shared" ref="E121:E123" si="23">ROUND(D121*21%,2)</f>
        <v>1.47</v>
      </c>
      <c r="F121" s="178">
        <f t="shared" ref="F121:F123" si="24">D121+E121</f>
        <v>8.4700000000000006</v>
      </c>
    </row>
    <row r="122" spans="1:6" s="252" customFormat="1" ht="12.75" x14ac:dyDescent="0.2">
      <c r="A122" s="178" t="s">
        <v>28</v>
      </c>
      <c r="B122" s="192" t="s">
        <v>827</v>
      </c>
      <c r="C122" s="178" t="s">
        <v>700</v>
      </c>
      <c r="D122" s="178">
        <v>4</v>
      </c>
      <c r="E122" s="178">
        <f t="shared" si="23"/>
        <v>0.84</v>
      </c>
      <c r="F122" s="178">
        <f t="shared" si="24"/>
        <v>4.84</v>
      </c>
    </row>
    <row r="123" spans="1:6" s="252" customFormat="1" ht="12.75" x14ac:dyDescent="0.2">
      <c r="A123" s="178" t="s">
        <v>31</v>
      </c>
      <c r="B123" s="192" t="s">
        <v>828</v>
      </c>
      <c r="C123" s="178" t="s">
        <v>700</v>
      </c>
      <c r="D123" s="178">
        <v>9.9</v>
      </c>
      <c r="E123" s="178">
        <f t="shared" si="23"/>
        <v>2.08</v>
      </c>
      <c r="F123" s="178">
        <f t="shared" si="24"/>
        <v>11.98</v>
      </c>
    </row>
    <row r="124" spans="1:6" s="252" customFormat="1" ht="63.75" x14ac:dyDescent="0.2">
      <c r="A124" s="178"/>
      <c r="B124" s="271" t="s">
        <v>829</v>
      </c>
      <c r="C124" s="178"/>
      <c r="D124" s="178"/>
      <c r="E124" s="178"/>
      <c r="F124" s="178"/>
    </row>
    <row r="125" spans="1:6" s="252" customFormat="1" ht="38.25" x14ac:dyDescent="0.2">
      <c r="A125" s="178">
        <v>8</v>
      </c>
      <c r="B125" s="262" t="s">
        <v>830</v>
      </c>
      <c r="C125" s="178"/>
      <c r="D125" s="178"/>
      <c r="E125" s="178"/>
      <c r="F125" s="178"/>
    </row>
    <row r="126" spans="1:6" s="252" customFormat="1" ht="25.5" x14ac:dyDescent="0.2">
      <c r="A126" s="178"/>
      <c r="B126" s="194" t="s">
        <v>831</v>
      </c>
      <c r="C126" s="178"/>
      <c r="D126" s="178"/>
      <c r="E126" s="178"/>
      <c r="F126" s="178"/>
    </row>
    <row r="127" spans="1:6" s="252" customFormat="1" ht="38.25" x14ac:dyDescent="0.2">
      <c r="A127" s="178" t="s">
        <v>38</v>
      </c>
      <c r="B127" s="192" t="s">
        <v>832</v>
      </c>
      <c r="C127" s="178"/>
      <c r="D127" s="177" t="s">
        <v>833</v>
      </c>
      <c r="E127" s="178"/>
      <c r="F127" s="178"/>
    </row>
    <row r="128" spans="1:6" s="252" customFormat="1" ht="38.25" x14ac:dyDescent="0.2">
      <c r="A128" s="178" t="s">
        <v>39</v>
      </c>
      <c r="B128" s="192" t="s">
        <v>834</v>
      </c>
      <c r="C128" s="178"/>
      <c r="D128" s="177" t="s">
        <v>835</v>
      </c>
      <c r="E128" s="178"/>
      <c r="F128" s="178"/>
    </row>
    <row r="129" spans="1:6" s="252" customFormat="1" ht="25.5" x14ac:dyDescent="0.2">
      <c r="A129" s="178" t="s">
        <v>42</v>
      </c>
      <c r="B129" s="192" t="s">
        <v>836</v>
      </c>
      <c r="C129" s="178" t="s">
        <v>700</v>
      </c>
      <c r="D129" s="178">
        <v>42.6</v>
      </c>
      <c r="E129" s="178">
        <f>ROUND(D129*21%,2)</f>
        <v>8.9499999999999993</v>
      </c>
      <c r="F129" s="178">
        <f>D129+E129</f>
        <v>51.55</v>
      </c>
    </row>
    <row r="130" spans="1:6" s="252" customFormat="1" ht="25.5" x14ac:dyDescent="0.2">
      <c r="A130" s="178" t="s">
        <v>44</v>
      </c>
      <c r="B130" s="192" t="s">
        <v>837</v>
      </c>
      <c r="C130" s="178" t="s">
        <v>700</v>
      </c>
      <c r="D130" s="178">
        <v>71</v>
      </c>
      <c r="E130" s="178">
        <f t="shared" ref="E130:E134" si="25">ROUND(D130*21%,2)</f>
        <v>14.91</v>
      </c>
      <c r="F130" s="178">
        <f t="shared" ref="F130:F134" si="26">D130+E130</f>
        <v>85.91</v>
      </c>
    </row>
    <row r="131" spans="1:6" s="252" customFormat="1" ht="25.5" x14ac:dyDescent="0.2">
      <c r="A131" s="178" t="s">
        <v>46</v>
      </c>
      <c r="B131" s="192" t="s">
        <v>838</v>
      </c>
      <c r="C131" s="178" t="s">
        <v>700</v>
      </c>
      <c r="D131" s="178">
        <v>2.85</v>
      </c>
      <c r="E131" s="178">
        <f t="shared" si="25"/>
        <v>0.6</v>
      </c>
      <c r="F131" s="178">
        <f t="shared" si="26"/>
        <v>3.45</v>
      </c>
    </row>
    <row r="132" spans="1:6" s="252" customFormat="1" ht="12.75" x14ac:dyDescent="0.2">
      <c r="A132" s="178" t="s">
        <v>839</v>
      </c>
      <c r="B132" s="192" t="s">
        <v>840</v>
      </c>
      <c r="C132" s="178" t="s">
        <v>700</v>
      </c>
      <c r="D132" s="178">
        <v>7</v>
      </c>
      <c r="E132" s="178">
        <f t="shared" si="25"/>
        <v>1.47</v>
      </c>
      <c r="F132" s="178">
        <f t="shared" si="26"/>
        <v>8.4700000000000006</v>
      </c>
    </row>
    <row r="133" spans="1:6" s="252" customFormat="1" ht="12.75" x14ac:dyDescent="0.2">
      <c r="A133" s="178" t="s">
        <v>562</v>
      </c>
      <c r="B133" s="192" t="s">
        <v>841</v>
      </c>
      <c r="C133" s="178" t="s">
        <v>700</v>
      </c>
      <c r="D133" s="178">
        <v>14</v>
      </c>
      <c r="E133" s="178">
        <f t="shared" si="25"/>
        <v>2.94</v>
      </c>
      <c r="F133" s="178">
        <f t="shared" si="26"/>
        <v>16.940000000000001</v>
      </c>
    </row>
    <row r="134" spans="1:6" s="252" customFormat="1" ht="12.75" x14ac:dyDescent="0.2">
      <c r="A134" s="178" t="s">
        <v>565</v>
      </c>
      <c r="B134" s="192" t="s">
        <v>842</v>
      </c>
      <c r="C134" s="178" t="s">
        <v>700</v>
      </c>
      <c r="D134" s="178">
        <v>7</v>
      </c>
      <c r="E134" s="178">
        <f t="shared" si="25"/>
        <v>1.47</v>
      </c>
      <c r="F134" s="178">
        <f t="shared" si="26"/>
        <v>8.4700000000000006</v>
      </c>
    </row>
    <row r="135" spans="1:6" s="252" customFormat="1" ht="63.75" x14ac:dyDescent="0.2">
      <c r="A135" s="178"/>
      <c r="B135" s="192" t="s">
        <v>843</v>
      </c>
      <c r="C135" s="178"/>
      <c r="D135" s="178"/>
      <c r="E135" s="178"/>
      <c r="F135" s="178"/>
    </row>
    <row r="136" spans="1:6" s="252" customFormat="1" ht="25.5" x14ac:dyDescent="0.2">
      <c r="A136" s="178"/>
      <c r="B136" s="194" t="s">
        <v>844</v>
      </c>
      <c r="C136" s="178"/>
      <c r="D136" s="178"/>
      <c r="E136" s="178"/>
      <c r="F136" s="178"/>
    </row>
    <row r="137" spans="1:6" s="252" customFormat="1" ht="12.75" x14ac:dyDescent="0.2">
      <c r="A137" s="178" t="s">
        <v>568</v>
      </c>
      <c r="B137" s="192" t="s">
        <v>845</v>
      </c>
      <c r="C137" s="178" t="s">
        <v>700</v>
      </c>
      <c r="D137" s="178">
        <v>7.6</v>
      </c>
      <c r="E137" s="178">
        <f t="shared" ref="E137" si="27">ROUND(D137*21%,2)</f>
        <v>1.6</v>
      </c>
      <c r="F137" s="178">
        <f t="shared" ref="F137" si="28">D137+E137</f>
        <v>9.1999999999999993</v>
      </c>
    </row>
    <row r="138" spans="1:6" s="252" customFormat="1" ht="38.25" x14ac:dyDescent="0.2">
      <c r="A138" s="178" t="s">
        <v>570</v>
      </c>
      <c r="B138" s="192" t="s">
        <v>846</v>
      </c>
      <c r="C138" s="178"/>
      <c r="D138" s="177" t="s">
        <v>833</v>
      </c>
      <c r="E138" s="178"/>
      <c r="F138" s="178"/>
    </row>
    <row r="139" spans="1:6" s="252" customFormat="1" ht="38.25" x14ac:dyDescent="0.2">
      <c r="A139" s="178" t="s">
        <v>847</v>
      </c>
      <c r="B139" s="192" t="s">
        <v>848</v>
      </c>
      <c r="C139" s="178"/>
      <c r="D139" s="177" t="s">
        <v>835</v>
      </c>
      <c r="E139" s="178"/>
      <c r="F139" s="178"/>
    </row>
    <row r="140" spans="1:6" s="252" customFormat="1" ht="31.5" x14ac:dyDescent="0.2">
      <c r="A140" s="178" t="s">
        <v>572</v>
      </c>
      <c r="B140" s="192" t="s">
        <v>1358</v>
      </c>
      <c r="C140" s="178" t="s">
        <v>1359</v>
      </c>
      <c r="D140" s="178">
        <v>1.4</v>
      </c>
      <c r="E140" s="178">
        <f t="shared" ref="E140:E142" si="29">ROUND(D140*21%,2)</f>
        <v>0.28999999999999998</v>
      </c>
      <c r="F140" s="178">
        <f t="shared" ref="F140:F142" si="30">D140+E140</f>
        <v>1.69</v>
      </c>
    </row>
    <row r="141" spans="1:6" s="252" customFormat="1" ht="12.75" x14ac:dyDescent="0.2">
      <c r="A141" s="178" t="s">
        <v>575</v>
      </c>
      <c r="B141" s="192" t="s">
        <v>849</v>
      </c>
      <c r="C141" s="178" t="s">
        <v>700</v>
      </c>
      <c r="D141" s="178">
        <v>2.4</v>
      </c>
      <c r="E141" s="178">
        <f t="shared" si="29"/>
        <v>0.5</v>
      </c>
      <c r="F141" s="178">
        <f t="shared" si="30"/>
        <v>2.9</v>
      </c>
    </row>
    <row r="142" spans="1:6" s="252" customFormat="1" ht="12.75" x14ac:dyDescent="0.2">
      <c r="A142" s="178" t="s">
        <v>850</v>
      </c>
      <c r="B142" s="192" t="s">
        <v>851</v>
      </c>
      <c r="C142" s="178" t="s">
        <v>700</v>
      </c>
      <c r="D142" s="178">
        <v>2.85</v>
      </c>
      <c r="E142" s="178">
        <f t="shared" si="29"/>
        <v>0.6</v>
      </c>
      <c r="F142" s="178">
        <f t="shared" si="30"/>
        <v>3.45</v>
      </c>
    </row>
    <row r="143" spans="1:6" s="252" customFormat="1" ht="51" x14ac:dyDescent="0.2">
      <c r="A143" s="178"/>
      <c r="B143" s="192" t="s">
        <v>852</v>
      </c>
      <c r="C143" s="178"/>
      <c r="D143" s="178"/>
      <c r="E143" s="178"/>
      <c r="F143" s="178"/>
    </row>
    <row r="144" spans="1:6" s="252" customFormat="1" ht="25.5" x14ac:dyDescent="0.2">
      <c r="A144" s="178"/>
      <c r="B144" s="194" t="s">
        <v>853</v>
      </c>
      <c r="C144" s="178"/>
      <c r="D144" s="178"/>
      <c r="E144" s="178"/>
      <c r="F144" s="178"/>
    </row>
    <row r="145" spans="1:6" s="252" customFormat="1" ht="38.25" x14ac:dyDescent="0.2">
      <c r="A145" s="178" t="s">
        <v>854</v>
      </c>
      <c r="B145" s="192" t="s">
        <v>855</v>
      </c>
      <c r="C145" s="178"/>
      <c r="D145" s="177" t="s">
        <v>833</v>
      </c>
      <c r="E145" s="178"/>
      <c r="F145" s="178"/>
    </row>
    <row r="146" spans="1:6" s="252" customFormat="1" ht="38.25" x14ac:dyDescent="0.2">
      <c r="A146" s="178" t="s">
        <v>856</v>
      </c>
      <c r="B146" s="192" t="s">
        <v>857</v>
      </c>
      <c r="C146" s="178"/>
      <c r="D146" s="177" t="s">
        <v>835</v>
      </c>
      <c r="E146" s="178"/>
      <c r="F146" s="178"/>
    </row>
    <row r="147" spans="1:6" s="252" customFormat="1" ht="25.5" x14ac:dyDescent="0.2">
      <c r="A147" s="178" t="s">
        <v>858</v>
      </c>
      <c r="B147" s="192" t="s">
        <v>859</v>
      </c>
      <c r="C147" s="178" t="s">
        <v>700</v>
      </c>
      <c r="D147" s="178">
        <v>12</v>
      </c>
      <c r="E147" s="178">
        <f t="shared" ref="E147" si="31">ROUND(D147*21%,2)</f>
        <v>2.52</v>
      </c>
      <c r="F147" s="178">
        <f t="shared" ref="F147" si="32">D147+E147</f>
        <v>14.52</v>
      </c>
    </row>
    <row r="148" spans="1:6" s="252" customFormat="1" ht="51" x14ac:dyDescent="0.2">
      <c r="A148" s="178"/>
      <c r="B148" s="192" t="s">
        <v>860</v>
      </c>
      <c r="C148" s="178"/>
      <c r="D148" s="178"/>
      <c r="E148" s="178"/>
      <c r="F148" s="178"/>
    </row>
    <row r="149" spans="1:6" s="252" customFormat="1" ht="25.5" x14ac:dyDescent="0.2">
      <c r="A149" s="178"/>
      <c r="B149" s="192" t="s">
        <v>861</v>
      </c>
      <c r="C149" s="178"/>
      <c r="D149" s="178"/>
      <c r="E149" s="178"/>
      <c r="F149" s="178"/>
    </row>
    <row r="150" spans="1:6" s="252" customFormat="1" ht="51" x14ac:dyDescent="0.2">
      <c r="A150" s="178" t="s">
        <v>862</v>
      </c>
      <c r="B150" s="192" t="s">
        <v>863</v>
      </c>
      <c r="C150" s="178"/>
      <c r="D150" s="177" t="s">
        <v>864</v>
      </c>
      <c r="E150" s="178"/>
      <c r="F150" s="178"/>
    </row>
    <row r="151" spans="1:6" s="252" customFormat="1" ht="25.5" x14ac:dyDescent="0.2">
      <c r="A151" s="178"/>
      <c r="B151" s="194" t="s">
        <v>865</v>
      </c>
      <c r="C151" s="178"/>
      <c r="D151" s="178"/>
      <c r="E151" s="178"/>
      <c r="F151" s="178"/>
    </row>
    <row r="152" spans="1:6" s="252" customFormat="1" ht="12.75" x14ac:dyDescent="0.2">
      <c r="A152" s="178" t="s">
        <v>866</v>
      </c>
      <c r="B152" s="192" t="s">
        <v>867</v>
      </c>
      <c r="C152" s="178"/>
      <c r="D152" s="178">
        <v>1.65</v>
      </c>
      <c r="E152" s="178">
        <f t="shared" ref="E152:E153" si="33">ROUND(D152*21%,2)</f>
        <v>0.35</v>
      </c>
      <c r="F152" s="178">
        <f t="shared" ref="F152:F153" si="34">D152+E152</f>
        <v>2</v>
      </c>
    </row>
    <row r="153" spans="1:6" s="252" customFormat="1" ht="25.5" x14ac:dyDescent="0.2">
      <c r="A153" s="178" t="s">
        <v>868</v>
      </c>
      <c r="B153" s="192" t="s">
        <v>869</v>
      </c>
      <c r="C153" s="178"/>
      <c r="D153" s="178">
        <v>2.48</v>
      </c>
      <c r="E153" s="178">
        <f t="shared" si="33"/>
        <v>0.52</v>
      </c>
      <c r="F153" s="178">
        <f t="shared" si="34"/>
        <v>3</v>
      </c>
    </row>
    <row r="154" spans="1:6" s="252" customFormat="1" ht="25.5" x14ac:dyDescent="0.2">
      <c r="A154" s="178"/>
      <c r="B154" s="194" t="s">
        <v>870</v>
      </c>
      <c r="C154" s="178"/>
      <c r="D154" s="178"/>
      <c r="E154" s="178"/>
      <c r="F154" s="178"/>
    </row>
    <row r="155" spans="1:6" s="252" customFormat="1" ht="12.75" x14ac:dyDescent="0.2">
      <c r="A155" s="178" t="s">
        <v>871</v>
      </c>
      <c r="B155" s="192" t="s">
        <v>872</v>
      </c>
      <c r="C155" s="178" t="s">
        <v>700</v>
      </c>
      <c r="D155" s="178">
        <v>35.5</v>
      </c>
      <c r="E155" s="178">
        <f t="shared" ref="E155:E158" si="35">ROUND(D155*21%,2)</f>
        <v>7.46</v>
      </c>
      <c r="F155" s="178">
        <f t="shared" ref="F155:F158" si="36">D155+E155</f>
        <v>42.96</v>
      </c>
    </row>
    <row r="156" spans="1:6" s="252" customFormat="1" ht="25.5" x14ac:dyDescent="0.2">
      <c r="A156" s="178" t="s">
        <v>873</v>
      </c>
      <c r="B156" s="192" t="s">
        <v>874</v>
      </c>
      <c r="C156" s="178"/>
      <c r="D156" s="178">
        <v>35.5</v>
      </c>
      <c r="E156" s="178">
        <f t="shared" si="35"/>
        <v>7.46</v>
      </c>
      <c r="F156" s="178">
        <f t="shared" si="36"/>
        <v>42.96</v>
      </c>
    </row>
    <row r="157" spans="1:6" s="252" customFormat="1" ht="12.75" x14ac:dyDescent="0.2">
      <c r="A157" s="178" t="s">
        <v>875</v>
      </c>
      <c r="B157" s="192" t="s">
        <v>876</v>
      </c>
      <c r="C157" s="178" t="s">
        <v>786</v>
      </c>
      <c r="D157" s="178">
        <v>1.18</v>
      </c>
      <c r="E157" s="178">
        <f t="shared" si="35"/>
        <v>0.25</v>
      </c>
      <c r="F157" s="178">
        <f t="shared" si="36"/>
        <v>1.43</v>
      </c>
    </row>
    <row r="158" spans="1:6" s="252" customFormat="1" ht="12.75" x14ac:dyDescent="0.2">
      <c r="A158" s="178" t="s">
        <v>877</v>
      </c>
      <c r="B158" s="192" t="s">
        <v>878</v>
      </c>
      <c r="C158" s="178"/>
      <c r="D158" s="178">
        <v>2.48</v>
      </c>
      <c r="E158" s="178">
        <f t="shared" si="35"/>
        <v>0.52</v>
      </c>
      <c r="F158" s="178">
        <f t="shared" si="36"/>
        <v>3</v>
      </c>
    </row>
    <row r="159" spans="1:6" s="252" customFormat="1" ht="12.75" x14ac:dyDescent="0.2">
      <c r="A159" s="178"/>
      <c r="B159" s="178"/>
      <c r="C159" s="178"/>
      <c r="D159" s="178"/>
      <c r="E159" s="178"/>
      <c r="F159" s="178"/>
    </row>
    <row r="160" spans="1:6" s="252" customFormat="1" ht="38.25" x14ac:dyDescent="0.2">
      <c r="A160" s="178">
        <v>9</v>
      </c>
      <c r="B160" s="262" t="s">
        <v>879</v>
      </c>
      <c r="C160" s="178"/>
      <c r="D160" s="178"/>
      <c r="E160" s="178"/>
      <c r="F160" s="178"/>
    </row>
    <row r="161" spans="1:6" s="252" customFormat="1" ht="25.5" x14ac:dyDescent="0.2">
      <c r="A161" s="178"/>
      <c r="B161" s="192" t="s">
        <v>880</v>
      </c>
      <c r="C161" s="178"/>
      <c r="D161" s="178"/>
      <c r="E161" s="178"/>
      <c r="F161" s="178"/>
    </row>
    <row r="162" spans="1:6" s="252" customFormat="1" ht="14.25" x14ac:dyDescent="0.2">
      <c r="A162" s="178" t="s">
        <v>47</v>
      </c>
      <c r="B162" s="263" t="s">
        <v>1360</v>
      </c>
      <c r="C162" s="178" t="s">
        <v>290</v>
      </c>
      <c r="D162" s="178">
        <v>7.0000000000000007E-2</v>
      </c>
      <c r="E162" s="178"/>
      <c r="F162" s="178">
        <f>D162+E162</f>
        <v>7.0000000000000007E-2</v>
      </c>
    </row>
    <row r="163" spans="1:6" s="252" customFormat="1" ht="14.25" x14ac:dyDescent="0.2">
      <c r="A163" s="178" t="s">
        <v>48</v>
      </c>
      <c r="B163" s="263" t="s">
        <v>1361</v>
      </c>
      <c r="C163" s="178" t="s">
        <v>290</v>
      </c>
      <c r="D163" s="178">
        <v>0.14000000000000001</v>
      </c>
      <c r="E163" s="178"/>
      <c r="F163" s="178">
        <f t="shared" ref="F163:F167" si="37">D163+E163</f>
        <v>0.14000000000000001</v>
      </c>
    </row>
    <row r="164" spans="1:6" s="252" customFormat="1" ht="14.25" x14ac:dyDescent="0.2">
      <c r="A164" s="178" t="s">
        <v>52</v>
      </c>
      <c r="B164" s="263" t="s">
        <v>1362</v>
      </c>
      <c r="C164" s="178" t="s">
        <v>290</v>
      </c>
      <c r="D164" s="178">
        <v>0.28000000000000003</v>
      </c>
      <c r="E164" s="178"/>
      <c r="F164" s="178">
        <f t="shared" si="37"/>
        <v>0.28000000000000003</v>
      </c>
    </row>
    <row r="165" spans="1:6" s="252" customFormat="1" ht="14.25" x14ac:dyDescent="0.2">
      <c r="A165" s="178" t="s">
        <v>881</v>
      </c>
      <c r="B165" s="263" t="s">
        <v>1363</v>
      </c>
      <c r="C165" s="178" t="s">
        <v>290</v>
      </c>
      <c r="D165" s="178">
        <v>0.56999999999999995</v>
      </c>
      <c r="E165" s="178"/>
      <c r="F165" s="178">
        <f t="shared" si="37"/>
        <v>0.56999999999999995</v>
      </c>
    </row>
    <row r="166" spans="1:6" s="252" customFormat="1" ht="14.25" x14ac:dyDescent="0.2">
      <c r="A166" s="178" t="s">
        <v>882</v>
      </c>
      <c r="B166" s="263" t="s">
        <v>1364</v>
      </c>
      <c r="C166" s="178" t="s">
        <v>290</v>
      </c>
      <c r="D166" s="178">
        <v>0.11</v>
      </c>
      <c r="E166" s="178"/>
      <c r="F166" s="178">
        <f t="shared" si="37"/>
        <v>0.11</v>
      </c>
    </row>
    <row r="167" spans="1:6" s="252" customFormat="1" ht="14.25" x14ac:dyDescent="0.2">
      <c r="A167" s="178" t="s">
        <v>883</v>
      </c>
      <c r="B167" s="263" t="s">
        <v>1365</v>
      </c>
      <c r="C167" s="178" t="s">
        <v>290</v>
      </c>
      <c r="D167" s="178">
        <v>0.23</v>
      </c>
      <c r="E167" s="178"/>
      <c r="F167" s="178">
        <f t="shared" si="37"/>
        <v>0.23</v>
      </c>
    </row>
    <row r="168" spans="1:6" s="252" customFormat="1" ht="25.5" x14ac:dyDescent="0.2">
      <c r="A168" s="178"/>
      <c r="B168" s="272" t="s">
        <v>884</v>
      </c>
      <c r="C168" s="178"/>
      <c r="D168" s="178"/>
      <c r="E168" s="178"/>
      <c r="F168" s="178"/>
    </row>
    <row r="169" spans="1:6" s="252" customFormat="1" ht="14.25" x14ac:dyDescent="0.2">
      <c r="A169" s="178" t="s">
        <v>885</v>
      </c>
      <c r="B169" s="263" t="s">
        <v>1366</v>
      </c>
      <c r="C169" s="178" t="s">
        <v>290</v>
      </c>
      <c r="D169" s="264">
        <v>0.08</v>
      </c>
      <c r="E169" s="264">
        <f>ROUND(D169*21%,2)</f>
        <v>0.02</v>
      </c>
      <c r="F169" s="264">
        <f>D169+E169</f>
        <v>0.1</v>
      </c>
    </row>
    <row r="170" spans="1:6" s="252" customFormat="1" ht="14.25" x14ac:dyDescent="0.2">
      <c r="A170" s="178" t="s">
        <v>886</v>
      </c>
      <c r="B170" s="263" t="s">
        <v>1361</v>
      </c>
      <c r="C170" s="178" t="s">
        <v>290</v>
      </c>
      <c r="D170" s="178">
        <v>0.14000000000000001</v>
      </c>
      <c r="E170" s="178">
        <f t="shared" ref="E170:E214" si="38">ROUND(D170*21%,2)</f>
        <v>0.03</v>
      </c>
      <c r="F170" s="178">
        <f t="shared" ref="F170:F177" si="39">D170+E170</f>
        <v>0.17</v>
      </c>
    </row>
    <row r="171" spans="1:6" s="252" customFormat="1" ht="14.25" x14ac:dyDescent="0.2">
      <c r="A171" s="178" t="s">
        <v>887</v>
      </c>
      <c r="B171" s="263" t="s">
        <v>1362</v>
      </c>
      <c r="C171" s="178" t="s">
        <v>290</v>
      </c>
      <c r="D171" s="178">
        <v>0.28000000000000003</v>
      </c>
      <c r="E171" s="178">
        <f t="shared" si="38"/>
        <v>0.06</v>
      </c>
      <c r="F171" s="178">
        <f t="shared" si="39"/>
        <v>0.34</v>
      </c>
    </row>
    <row r="172" spans="1:6" s="252" customFormat="1" ht="14.25" x14ac:dyDescent="0.2">
      <c r="A172" s="178" t="s">
        <v>888</v>
      </c>
      <c r="B172" s="263" t="s">
        <v>1367</v>
      </c>
      <c r="C172" s="178" t="s">
        <v>290</v>
      </c>
      <c r="D172" s="178">
        <v>0.56999999999999995</v>
      </c>
      <c r="E172" s="178">
        <f t="shared" si="38"/>
        <v>0.12</v>
      </c>
      <c r="F172" s="178">
        <f t="shared" si="39"/>
        <v>0.69</v>
      </c>
    </row>
    <row r="173" spans="1:6" s="252" customFormat="1" ht="14.25" x14ac:dyDescent="0.2">
      <c r="A173" s="178" t="s">
        <v>889</v>
      </c>
      <c r="B173" s="263" t="s">
        <v>1364</v>
      </c>
      <c r="C173" s="178" t="s">
        <v>290</v>
      </c>
      <c r="D173" s="178">
        <v>0.11</v>
      </c>
      <c r="E173" s="178">
        <f t="shared" si="38"/>
        <v>0.02</v>
      </c>
      <c r="F173" s="178">
        <f t="shared" si="39"/>
        <v>0.13</v>
      </c>
    </row>
    <row r="174" spans="1:6" s="252" customFormat="1" ht="14.25" x14ac:dyDescent="0.2">
      <c r="A174" s="178" t="s">
        <v>890</v>
      </c>
      <c r="B174" s="263" t="s">
        <v>1368</v>
      </c>
      <c r="C174" s="178" t="s">
        <v>290</v>
      </c>
      <c r="D174" s="178">
        <v>0.23</v>
      </c>
      <c r="E174" s="178">
        <f t="shared" si="38"/>
        <v>0.05</v>
      </c>
      <c r="F174" s="178">
        <f t="shared" si="39"/>
        <v>0.28000000000000003</v>
      </c>
    </row>
    <row r="175" spans="1:6" s="252" customFormat="1" ht="38.25" x14ac:dyDescent="0.2">
      <c r="A175" s="178"/>
      <c r="B175" s="192" t="s">
        <v>891</v>
      </c>
      <c r="C175" s="178"/>
      <c r="D175" s="178"/>
      <c r="E175" s="178"/>
      <c r="F175" s="178"/>
    </row>
    <row r="176" spans="1:6" s="252" customFormat="1" ht="14.25" x14ac:dyDescent="0.2">
      <c r="A176" s="178" t="s">
        <v>892</v>
      </c>
      <c r="B176" s="263" t="s">
        <v>1369</v>
      </c>
      <c r="C176" s="178" t="s">
        <v>290</v>
      </c>
      <c r="D176" s="178">
        <v>0.14000000000000001</v>
      </c>
      <c r="E176" s="178">
        <f t="shared" si="38"/>
        <v>0.03</v>
      </c>
      <c r="F176" s="178">
        <f t="shared" si="39"/>
        <v>0.17</v>
      </c>
    </row>
    <row r="177" spans="1:6" s="252" customFormat="1" ht="14.25" x14ac:dyDescent="0.2">
      <c r="A177" s="178" t="s">
        <v>893</v>
      </c>
      <c r="B177" s="263" t="s">
        <v>1370</v>
      </c>
      <c r="C177" s="178" t="s">
        <v>290</v>
      </c>
      <c r="D177" s="178">
        <v>0.28000000000000003</v>
      </c>
      <c r="E177" s="178">
        <f t="shared" si="38"/>
        <v>0.06</v>
      </c>
      <c r="F177" s="178">
        <f t="shared" si="39"/>
        <v>0.34</v>
      </c>
    </row>
    <row r="178" spans="1:6" s="252" customFormat="1" ht="38.25" x14ac:dyDescent="0.2">
      <c r="A178" s="178"/>
      <c r="B178" s="194" t="s">
        <v>894</v>
      </c>
      <c r="C178" s="178"/>
      <c r="D178" s="178"/>
      <c r="E178" s="178"/>
      <c r="F178" s="178"/>
    </row>
    <row r="179" spans="1:6" s="252" customFormat="1" ht="14.25" x14ac:dyDescent="0.2">
      <c r="A179" s="178" t="s">
        <v>895</v>
      </c>
      <c r="B179" s="263" t="s">
        <v>1371</v>
      </c>
      <c r="C179" s="178" t="s">
        <v>290</v>
      </c>
      <c r="D179" s="178">
        <v>0.14000000000000001</v>
      </c>
      <c r="E179" s="178">
        <f t="shared" si="38"/>
        <v>0.03</v>
      </c>
      <c r="F179" s="178">
        <f t="shared" ref="F179:F214" si="40">D179+E179</f>
        <v>0.17</v>
      </c>
    </row>
    <row r="180" spans="1:6" s="252" customFormat="1" ht="14.25" x14ac:dyDescent="0.2">
      <c r="A180" s="178" t="s">
        <v>896</v>
      </c>
      <c r="B180" s="263" t="s">
        <v>1372</v>
      </c>
      <c r="C180" s="178" t="s">
        <v>290</v>
      </c>
      <c r="D180" s="178">
        <v>0.28000000000000003</v>
      </c>
      <c r="E180" s="178">
        <f t="shared" si="38"/>
        <v>0.06</v>
      </c>
      <c r="F180" s="178">
        <f t="shared" si="40"/>
        <v>0.34</v>
      </c>
    </row>
    <row r="181" spans="1:6" s="252" customFormat="1" ht="51" x14ac:dyDescent="0.2">
      <c r="A181" s="178" t="s">
        <v>897</v>
      </c>
      <c r="B181" s="192" t="s">
        <v>898</v>
      </c>
      <c r="C181" s="178" t="s">
        <v>290</v>
      </c>
      <c r="D181" s="178">
        <v>0.14000000000000001</v>
      </c>
      <c r="E181" s="178">
        <f t="shared" si="38"/>
        <v>0.03</v>
      </c>
      <c r="F181" s="178">
        <f t="shared" si="40"/>
        <v>0.17</v>
      </c>
    </row>
    <row r="182" spans="1:6" s="252" customFormat="1" ht="51" x14ac:dyDescent="0.2">
      <c r="A182" s="178" t="s">
        <v>899</v>
      </c>
      <c r="B182" s="192" t="s">
        <v>900</v>
      </c>
      <c r="C182" s="178" t="s">
        <v>290</v>
      </c>
      <c r="D182" s="178">
        <v>0.14000000000000001</v>
      </c>
      <c r="E182" s="178">
        <f t="shared" si="38"/>
        <v>0.03</v>
      </c>
      <c r="F182" s="178">
        <f t="shared" si="40"/>
        <v>0.17</v>
      </c>
    </row>
    <row r="183" spans="1:6" s="252" customFormat="1" ht="63.75" x14ac:dyDescent="0.2">
      <c r="A183" s="178" t="s">
        <v>901</v>
      </c>
      <c r="B183" s="192" t="s">
        <v>902</v>
      </c>
      <c r="C183" s="178" t="s">
        <v>290</v>
      </c>
      <c r="D183" s="178">
        <v>0.71</v>
      </c>
      <c r="E183" s="178">
        <f t="shared" si="38"/>
        <v>0.15</v>
      </c>
      <c r="F183" s="178">
        <f t="shared" si="40"/>
        <v>0.86</v>
      </c>
    </row>
    <row r="184" spans="1:6" s="252" customFormat="1" ht="25.5" x14ac:dyDescent="0.2">
      <c r="A184" s="178"/>
      <c r="B184" s="192" t="s">
        <v>903</v>
      </c>
      <c r="C184" s="178"/>
      <c r="D184" s="178"/>
      <c r="E184" s="178"/>
      <c r="F184" s="178"/>
    </row>
    <row r="185" spans="1:6" s="252" customFormat="1" ht="12.75" x14ac:dyDescent="0.2">
      <c r="A185" s="178" t="s">
        <v>904</v>
      </c>
      <c r="B185" s="263" t="s">
        <v>905</v>
      </c>
      <c r="C185" s="178" t="s">
        <v>290</v>
      </c>
      <c r="D185" s="178">
        <v>0.71</v>
      </c>
      <c r="E185" s="178">
        <f t="shared" si="38"/>
        <v>0.15</v>
      </c>
      <c r="F185" s="178">
        <f t="shared" si="40"/>
        <v>0.86</v>
      </c>
    </row>
    <row r="186" spans="1:6" s="252" customFormat="1" ht="12.75" x14ac:dyDescent="0.2">
      <c r="A186" s="178" t="s">
        <v>906</v>
      </c>
      <c r="B186" s="263" t="s">
        <v>907</v>
      </c>
      <c r="C186" s="178" t="s">
        <v>290</v>
      </c>
      <c r="D186" s="178">
        <v>1.42</v>
      </c>
      <c r="E186" s="178">
        <f t="shared" si="38"/>
        <v>0.3</v>
      </c>
      <c r="F186" s="178">
        <f t="shared" si="40"/>
        <v>1.72</v>
      </c>
    </row>
    <row r="187" spans="1:6" s="252" customFormat="1" ht="12.75" x14ac:dyDescent="0.2">
      <c r="A187" s="178" t="s">
        <v>908</v>
      </c>
      <c r="B187" s="263" t="s">
        <v>909</v>
      </c>
      <c r="C187" s="178" t="s">
        <v>290</v>
      </c>
      <c r="D187" s="178">
        <v>2.85</v>
      </c>
      <c r="E187" s="178">
        <f t="shared" si="38"/>
        <v>0.6</v>
      </c>
      <c r="F187" s="178">
        <f t="shared" si="40"/>
        <v>3.45</v>
      </c>
    </row>
    <row r="188" spans="1:6" s="252" customFormat="1" ht="25.5" x14ac:dyDescent="0.2">
      <c r="A188" s="178"/>
      <c r="B188" s="192" t="s">
        <v>1373</v>
      </c>
      <c r="C188" s="178" t="s">
        <v>290</v>
      </c>
      <c r="D188" s="178"/>
      <c r="E188" s="178"/>
      <c r="F188" s="178"/>
    </row>
    <row r="189" spans="1:6" s="252" customFormat="1" ht="12.75" x14ac:dyDescent="0.2">
      <c r="A189" s="178" t="s">
        <v>910</v>
      </c>
      <c r="B189" s="263" t="s">
        <v>911</v>
      </c>
      <c r="C189" s="178" t="s">
        <v>290</v>
      </c>
      <c r="D189" s="178">
        <v>0.71</v>
      </c>
      <c r="E189" s="178">
        <f t="shared" si="38"/>
        <v>0.15</v>
      </c>
      <c r="F189" s="178">
        <f t="shared" si="40"/>
        <v>0.86</v>
      </c>
    </row>
    <row r="190" spans="1:6" s="252" customFormat="1" ht="12.75" x14ac:dyDescent="0.2">
      <c r="A190" s="178" t="s">
        <v>912</v>
      </c>
      <c r="B190" s="263" t="s">
        <v>907</v>
      </c>
      <c r="C190" s="178" t="s">
        <v>290</v>
      </c>
      <c r="D190" s="178">
        <v>1.42</v>
      </c>
      <c r="E190" s="178">
        <f t="shared" si="38"/>
        <v>0.3</v>
      </c>
      <c r="F190" s="178">
        <f t="shared" si="40"/>
        <v>1.72</v>
      </c>
    </row>
    <row r="191" spans="1:6" s="252" customFormat="1" ht="12.75" x14ac:dyDescent="0.2">
      <c r="A191" s="178" t="s">
        <v>913</v>
      </c>
      <c r="B191" s="263" t="s">
        <v>914</v>
      </c>
      <c r="C191" s="178" t="s">
        <v>290</v>
      </c>
      <c r="D191" s="178">
        <v>2.85</v>
      </c>
      <c r="E191" s="178">
        <f t="shared" si="38"/>
        <v>0.6</v>
      </c>
      <c r="F191" s="178">
        <f t="shared" si="40"/>
        <v>3.45</v>
      </c>
    </row>
    <row r="192" spans="1:6" s="252" customFormat="1" ht="12.75" x14ac:dyDescent="0.2">
      <c r="A192" s="178"/>
      <c r="B192" s="192" t="s">
        <v>915</v>
      </c>
      <c r="C192" s="178"/>
      <c r="D192" s="178"/>
      <c r="E192" s="178"/>
      <c r="F192" s="178"/>
    </row>
    <row r="193" spans="1:6" s="252" customFormat="1" ht="12.75" x14ac:dyDescent="0.2">
      <c r="A193" s="178" t="s">
        <v>916</v>
      </c>
      <c r="B193" s="192" t="s">
        <v>917</v>
      </c>
      <c r="C193" s="178" t="s">
        <v>290</v>
      </c>
      <c r="D193" s="178">
        <v>0.36</v>
      </c>
      <c r="E193" s="178">
        <f t="shared" si="38"/>
        <v>0.08</v>
      </c>
      <c r="F193" s="178">
        <f t="shared" si="40"/>
        <v>0.44</v>
      </c>
    </row>
    <row r="194" spans="1:6" s="252" customFormat="1" ht="12.75" x14ac:dyDescent="0.2">
      <c r="A194" s="178" t="s">
        <v>918</v>
      </c>
      <c r="B194" s="192" t="s">
        <v>919</v>
      </c>
      <c r="C194" s="178" t="s">
        <v>290</v>
      </c>
      <c r="D194" s="178">
        <v>0.56999999999999995</v>
      </c>
      <c r="E194" s="178">
        <f t="shared" si="38"/>
        <v>0.12</v>
      </c>
      <c r="F194" s="178">
        <f t="shared" si="40"/>
        <v>0.69</v>
      </c>
    </row>
    <row r="195" spans="1:6" s="252" customFormat="1" ht="12.75" x14ac:dyDescent="0.2">
      <c r="A195" s="178" t="s">
        <v>920</v>
      </c>
      <c r="B195" s="192" t="s">
        <v>921</v>
      </c>
      <c r="C195" s="178" t="s">
        <v>290</v>
      </c>
      <c r="D195" s="178">
        <v>0.78</v>
      </c>
      <c r="E195" s="178">
        <f t="shared" si="38"/>
        <v>0.16</v>
      </c>
      <c r="F195" s="178">
        <f t="shared" si="40"/>
        <v>0.94000000000000006</v>
      </c>
    </row>
    <row r="196" spans="1:6" s="252" customFormat="1" ht="25.5" x14ac:dyDescent="0.2">
      <c r="A196" s="178"/>
      <c r="B196" s="192" t="s">
        <v>1374</v>
      </c>
      <c r="C196" s="178"/>
      <c r="D196" s="178"/>
      <c r="E196" s="178"/>
      <c r="F196" s="178"/>
    </row>
    <row r="197" spans="1:6" s="252" customFormat="1" ht="12.75" x14ac:dyDescent="0.2">
      <c r="A197" s="178" t="s">
        <v>922</v>
      </c>
      <c r="B197" s="192" t="s">
        <v>917</v>
      </c>
      <c r="C197" s="178" t="s">
        <v>290</v>
      </c>
      <c r="D197" s="178">
        <v>0.36</v>
      </c>
      <c r="E197" s="178">
        <f t="shared" si="38"/>
        <v>0.08</v>
      </c>
      <c r="F197" s="178">
        <f t="shared" si="40"/>
        <v>0.44</v>
      </c>
    </row>
    <row r="198" spans="1:6" s="252" customFormat="1" ht="12.75" x14ac:dyDescent="0.2">
      <c r="A198" s="178" t="s">
        <v>923</v>
      </c>
      <c r="B198" s="192" t="s">
        <v>919</v>
      </c>
      <c r="C198" s="178" t="s">
        <v>290</v>
      </c>
      <c r="D198" s="178">
        <v>0.56999999999999995</v>
      </c>
      <c r="E198" s="178">
        <f t="shared" si="38"/>
        <v>0.12</v>
      </c>
      <c r="F198" s="178">
        <f t="shared" si="40"/>
        <v>0.69</v>
      </c>
    </row>
    <row r="199" spans="1:6" s="252" customFormat="1" ht="12.75" x14ac:dyDescent="0.2">
      <c r="A199" s="178" t="s">
        <v>924</v>
      </c>
      <c r="B199" s="192" t="s">
        <v>921</v>
      </c>
      <c r="C199" s="178" t="s">
        <v>290</v>
      </c>
      <c r="D199" s="178">
        <v>0.78</v>
      </c>
      <c r="E199" s="178">
        <f t="shared" si="38"/>
        <v>0.16</v>
      </c>
      <c r="F199" s="178">
        <f t="shared" si="40"/>
        <v>0.94000000000000006</v>
      </c>
    </row>
    <row r="200" spans="1:6" s="252" customFormat="1" ht="25.5" x14ac:dyDescent="0.2">
      <c r="A200" s="178"/>
      <c r="B200" s="192" t="s">
        <v>925</v>
      </c>
      <c r="C200" s="178"/>
      <c r="D200" s="178"/>
      <c r="E200" s="178"/>
      <c r="F200" s="178"/>
    </row>
    <row r="201" spans="1:6" s="252" customFormat="1" ht="12.75" x14ac:dyDescent="0.2">
      <c r="A201" s="178" t="s">
        <v>926</v>
      </c>
      <c r="B201" s="263" t="s">
        <v>911</v>
      </c>
      <c r="C201" s="178" t="s">
        <v>290</v>
      </c>
      <c r="D201" s="178">
        <v>1.42</v>
      </c>
      <c r="E201" s="178">
        <f t="shared" si="38"/>
        <v>0.3</v>
      </c>
      <c r="F201" s="178">
        <f t="shared" si="40"/>
        <v>1.72</v>
      </c>
    </row>
    <row r="202" spans="1:6" s="252" customFormat="1" ht="12.75" x14ac:dyDescent="0.2">
      <c r="A202" s="178" t="s">
        <v>927</v>
      </c>
      <c r="B202" s="263" t="s">
        <v>928</v>
      </c>
      <c r="C202" s="178" t="s">
        <v>290</v>
      </c>
      <c r="D202" s="178">
        <v>2.13</v>
      </c>
      <c r="E202" s="178">
        <f t="shared" si="38"/>
        <v>0.45</v>
      </c>
      <c r="F202" s="178">
        <f t="shared" si="40"/>
        <v>2.58</v>
      </c>
    </row>
    <row r="203" spans="1:6" s="252" customFormat="1" ht="12.75" x14ac:dyDescent="0.2">
      <c r="A203" s="178" t="s">
        <v>929</v>
      </c>
      <c r="B203" s="263" t="s">
        <v>914</v>
      </c>
      <c r="C203" s="178" t="s">
        <v>290</v>
      </c>
      <c r="D203" s="178">
        <v>2.85</v>
      </c>
      <c r="E203" s="178">
        <f t="shared" si="38"/>
        <v>0.6</v>
      </c>
      <c r="F203" s="178">
        <f t="shared" si="40"/>
        <v>3.45</v>
      </c>
    </row>
    <row r="204" spans="1:6" s="252" customFormat="1" ht="25.5" x14ac:dyDescent="0.2">
      <c r="A204" s="178"/>
      <c r="B204" s="192" t="s">
        <v>1375</v>
      </c>
      <c r="C204" s="178"/>
      <c r="D204" s="178"/>
      <c r="E204" s="178"/>
      <c r="F204" s="178"/>
    </row>
    <row r="205" spans="1:6" s="252" customFormat="1" ht="12.75" x14ac:dyDescent="0.2">
      <c r="A205" s="178" t="s">
        <v>930</v>
      </c>
      <c r="B205" s="263" t="s">
        <v>905</v>
      </c>
      <c r="C205" s="178" t="s">
        <v>290</v>
      </c>
      <c r="D205" s="178">
        <v>1.42</v>
      </c>
      <c r="E205" s="178">
        <f t="shared" si="38"/>
        <v>0.3</v>
      </c>
      <c r="F205" s="178">
        <f t="shared" si="40"/>
        <v>1.72</v>
      </c>
    </row>
    <row r="206" spans="1:6" s="252" customFormat="1" ht="12.75" x14ac:dyDescent="0.2">
      <c r="A206" s="178" t="s">
        <v>931</v>
      </c>
      <c r="B206" s="263" t="s">
        <v>907</v>
      </c>
      <c r="C206" s="178" t="s">
        <v>290</v>
      </c>
      <c r="D206" s="178">
        <v>2.13</v>
      </c>
      <c r="E206" s="178">
        <f t="shared" si="38"/>
        <v>0.45</v>
      </c>
      <c r="F206" s="178">
        <f t="shared" si="40"/>
        <v>2.58</v>
      </c>
    </row>
    <row r="207" spans="1:6" s="252" customFormat="1" ht="12.75" x14ac:dyDescent="0.2">
      <c r="A207" s="178" t="s">
        <v>932</v>
      </c>
      <c r="B207" s="263" t="s">
        <v>914</v>
      </c>
      <c r="C207" s="178" t="s">
        <v>290</v>
      </c>
      <c r="D207" s="178">
        <v>2.85</v>
      </c>
      <c r="E207" s="178">
        <f t="shared" si="38"/>
        <v>0.6</v>
      </c>
      <c r="F207" s="178">
        <f t="shared" si="40"/>
        <v>3.45</v>
      </c>
    </row>
    <row r="208" spans="1:6" s="252" customFormat="1" ht="25.5" x14ac:dyDescent="0.2">
      <c r="A208" s="178" t="s">
        <v>933</v>
      </c>
      <c r="B208" s="192" t="s">
        <v>934</v>
      </c>
      <c r="C208" s="178"/>
      <c r="D208" s="178">
        <v>1.42</v>
      </c>
      <c r="E208" s="178">
        <f t="shared" si="38"/>
        <v>0.3</v>
      </c>
      <c r="F208" s="178">
        <f t="shared" si="40"/>
        <v>1.72</v>
      </c>
    </row>
    <row r="209" spans="1:6" s="252" customFormat="1" ht="51" x14ac:dyDescent="0.2">
      <c r="A209" s="178" t="s">
        <v>935</v>
      </c>
      <c r="B209" s="192" t="s">
        <v>936</v>
      </c>
      <c r="C209" s="178"/>
      <c r="D209" s="178">
        <v>0.14000000000000001</v>
      </c>
      <c r="E209" s="178">
        <f t="shared" si="38"/>
        <v>0.03</v>
      </c>
      <c r="F209" s="178">
        <f t="shared" si="40"/>
        <v>0.17</v>
      </c>
    </row>
    <row r="210" spans="1:6" s="252" customFormat="1" ht="51" x14ac:dyDescent="0.2">
      <c r="A210" s="178" t="s">
        <v>937</v>
      </c>
      <c r="B210" s="192" t="s">
        <v>938</v>
      </c>
      <c r="C210" s="178"/>
      <c r="D210" s="178">
        <v>0.28000000000000003</v>
      </c>
      <c r="E210" s="178">
        <f t="shared" si="38"/>
        <v>0.06</v>
      </c>
      <c r="F210" s="178">
        <f t="shared" si="40"/>
        <v>0.34</v>
      </c>
    </row>
    <row r="211" spans="1:6" s="252" customFormat="1" ht="38.25" x14ac:dyDescent="0.2">
      <c r="A211" s="178" t="s">
        <v>939</v>
      </c>
      <c r="B211" s="192" t="s">
        <v>940</v>
      </c>
      <c r="C211" s="178" t="s">
        <v>700</v>
      </c>
      <c r="D211" s="178">
        <v>4.9800000000000004</v>
      </c>
      <c r="E211" s="178">
        <f t="shared" si="38"/>
        <v>1.05</v>
      </c>
      <c r="F211" s="178">
        <f t="shared" si="40"/>
        <v>6.03</v>
      </c>
    </row>
    <row r="212" spans="1:6" s="252" customFormat="1" ht="38.25" x14ac:dyDescent="0.2">
      <c r="A212" s="178" t="s">
        <v>941</v>
      </c>
      <c r="B212" s="192" t="s">
        <v>942</v>
      </c>
      <c r="C212" s="178" t="s">
        <v>700</v>
      </c>
      <c r="D212" s="178">
        <v>9.25</v>
      </c>
      <c r="E212" s="178">
        <f t="shared" si="38"/>
        <v>1.94</v>
      </c>
      <c r="F212" s="178">
        <f t="shared" si="40"/>
        <v>11.19</v>
      </c>
    </row>
    <row r="213" spans="1:6" s="252" customFormat="1" ht="25.5" x14ac:dyDescent="0.2">
      <c r="A213" s="178" t="s">
        <v>943</v>
      </c>
      <c r="B213" s="192" t="s">
        <v>944</v>
      </c>
      <c r="C213" s="178"/>
      <c r="D213" s="177" t="s">
        <v>945</v>
      </c>
      <c r="E213" s="178"/>
      <c r="F213" s="178"/>
    </row>
    <row r="214" spans="1:6" s="252" customFormat="1" ht="31.5" x14ac:dyDescent="0.2">
      <c r="A214" s="178" t="s">
        <v>946</v>
      </c>
      <c r="B214" s="263" t="s">
        <v>1376</v>
      </c>
      <c r="C214" s="178" t="s">
        <v>1359</v>
      </c>
      <c r="D214" s="178">
        <v>1.17</v>
      </c>
      <c r="E214" s="178">
        <f t="shared" si="38"/>
        <v>0.25</v>
      </c>
      <c r="F214" s="178">
        <f t="shared" si="40"/>
        <v>1.42</v>
      </c>
    </row>
    <row r="215" spans="1:6" s="252" customFormat="1" ht="63.75" x14ac:dyDescent="0.2">
      <c r="A215" s="178"/>
      <c r="B215" s="263" t="s">
        <v>947</v>
      </c>
      <c r="C215" s="178"/>
      <c r="D215" s="178"/>
      <c r="E215" s="178"/>
      <c r="F215" s="178"/>
    </row>
    <row r="216" spans="1:6" s="252" customFormat="1" ht="12.75" x14ac:dyDescent="0.2">
      <c r="A216" s="178"/>
      <c r="B216" s="178"/>
      <c r="C216" s="178"/>
      <c r="D216" s="178"/>
      <c r="E216" s="178"/>
      <c r="F216" s="178"/>
    </row>
    <row r="217" spans="1:6" s="252" customFormat="1" ht="38.25" x14ac:dyDescent="0.2">
      <c r="A217" s="178">
        <v>10</v>
      </c>
      <c r="B217" s="262" t="s">
        <v>948</v>
      </c>
      <c r="C217" s="178"/>
      <c r="D217" s="178"/>
      <c r="E217" s="178"/>
      <c r="F217" s="178"/>
    </row>
    <row r="218" spans="1:6" s="252" customFormat="1" ht="12.75" x14ac:dyDescent="0.2">
      <c r="A218" s="178"/>
      <c r="B218" s="178"/>
      <c r="C218" s="178"/>
      <c r="D218" s="178"/>
      <c r="E218" s="178"/>
      <c r="F218" s="178"/>
    </row>
    <row r="219" spans="1:6" s="252" customFormat="1" ht="25.5" x14ac:dyDescent="0.2">
      <c r="A219" s="178"/>
      <c r="B219" s="263" t="s">
        <v>949</v>
      </c>
      <c r="C219" s="178"/>
      <c r="D219" s="178"/>
      <c r="E219" s="178"/>
      <c r="F219" s="178"/>
    </row>
    <row r="220" spans="1:6" s="252" customFormat="1" ht="12.75" x14ac:dyDescent="0.2">
      <c r="A220" s="178" t="s">
        <v>68</v>
      </c>
      <c r="B220" s="263" t="s">
        <v>950</v>
      </c>
      <c r="C220" s="178"/>
      <c r="D220" s="178">
        <v>1</v>
      </c>
      <c r="E220" s="178"/>
      <c r="F220" s="178">
        <f>D220+E220</f>
        <v>1</v>
      </c>
    </row>
    <row r="221" spans="1:6" s="252" customFormat="1" ht="12.75" x14ac:dyDescent="0.2">
      <c r="A221" s="178" t="s">
        <v>69</v>
      </c>
      <c r="B221" s="263" t="s">
        <v>951</v>
      </c>
      <c r="C221" s="178"/>
      <c r="D221" s="178">
        <v>0.3</v>
      </c>
      <c r="E221" s="178"/>
      <c r="F221" s="178">
        <f t="shared" ref="F221:F228" si="41">D221+E221</f>
        <v>0.3</v>
      </c>
    </row>
    <row r="222" spans="1:6" s="252" customFormat="1" ht="12.75" x14ac:dyDescent="0.2">
      <c r="A222" s="178" t="s">
        <v>70</v>
      </c>
      <c r="B222" s="263" t="s">
        <v>952</v>
      </c>
      <c r="C222" s="178"/>
      <c r="D222" s="178">
        <v>0.2</v>
      </c>
      <c r="E222" s="178"/>
      <c r="F222" s="178">
        <f t="shared" si="41"/>
        <v>0.2</v>
      </c>
    </row>
    <row r="223" spans="1:6" s="252" customFormat="1" ht="25.5" x14ac:dyDescent="0.2">
      <c r="A223" s="178"/>
      <c r="B223" s="192" t="s">
        <v>953</v>
      </c>
      <c r="C223" s="178"/>
      <c r="D223" s="178"/>
      <c r="E223" s="178"/>
      <c r="F223" s="178"/>
    </row>
    <row r="224" spans="1:6" s="252" customFormat="1" ht="12.75" x14ac:dyDescent="0.2">
      <c r="A224" s="178"/>
      <c r="B224" s="263" t="s">
        <v>954</v>
      </c>
      <c r="C224" s="178"/>
      <c r="D224" s="178"/>
      <c r="E224" s="178"/>
      <c r="F224" s="178"/>
    </row>
    <row r="225" spans="1:6" s="252" customFormat="1" ht="12.75" x14ac:dyDescent="0.2">
      <c r="A225" s="178" t="s">
        <v>145</v>
      </c>
      <c r="B225" s="192" t="s">
        <v>950</v>
      </c>
      <c r="C225" s="178"/>
      <c r="D225" s="178">
        <v>0.5</v>
      </c>
      <c r="E225" s="178"/>
      <c r="F225" s="178">
        <f t="shared" si="41"/>
        <v>0.5</v>
      </c>
    </row>
    <row r="226" spans="1:6" s="252" customFormat="1" ht="12.75" x14ac:dyDescent="0.2">
      <c r="A226" s="178" t="s">
        <v>148</v>
      </c>
      <c r="B226" s="192" t="s">
        <v>955</v>
      </c>
      <c r="C226" s="178"/>
      <c r="D226" s="178">
        <v>0.3</v>
      </c>
      <c r="E226" s="178"/>
      <c r="F226" s="178">
        <f t="shared" si="41"/>
        <v>0.3</v>
      </c>
    </row>
    <row r="227" spans="1:6" s="252" customFormat="1" ht="12.75" x14ac:dyDescent="0.2">
      <c r="A227" s="178" t="s">
        <v>151</v>
      </c>
      <c r="B227" s="192" t="s">
        <v>952</v>
      </c>
      <c r="C227" s="178"/>
      <c r="D227" s="178">
        <v>0.2</v>
      </c>
      <c r="E227" s="178"/>
      <c r="F227" s="178">
        <f t="shared" si="41"/>
        <v>0.2</v>
      </c>
    </row>
    <row r="228" spans="1:6" s="252" customFormat="1" ht="12.75" x14ac:dyDescent="0.2">
      <c r="A228" s="178" t="s">
        <v>956</v>
      </c>
      <c r="B228" s="263" t="s">
        <v>957</v>
      </c>
      <c r="C228" s="178"/>
      <c r="D228" s="178">
        <v>2.5</v>
      </c>
      <c r="E228" s="178"/>
      <c r="F228" s="178">
        <f t="shared" si="41"/>
        <v>2.5</v>
      </c>
    </row>
    <row r="229" spans="1:6" s="252" customFormat="1" ht="38.25" x14ac:dyDescent="0.2">
      <c r="A229" s="178" t="s">
        <v>958</v>
      </c>
      <c r="B229" s="273" t="s">
        <v>1233</v>
      </c>
      <c r="C229" s="264"/>
      <c r="D229" s="274">
        <v>2</v>
      </c>
      <c r="E229" s="264"/>
      <c r="F229" s="264">
        <v>2</v>
      </c>
    </row>
    <row r="230" spans="1:6" s="252" customFormat="1" ht="25.5" x14ac:dyDescent="0.2">
      <c r="A230" s="264"/>
      <c r="B230" s="273" t="s">
        <v>959</v>
      </c>
      <c r="C230" s="264"/>
      <c r="D230" s="178"/>
      <c r="E230" s="178"/>
      <c r="F230" s="178"/>
    </row>
    <row r="231" spans="1:6" s="252" customFormat="1" ht="12.75" x14ac:dyDescent="0.2">
      <c r="A231" s="264" t="s">
        <v>960</v>
      </c>
      <c r="B231" s="273" t="s">
        <v>961</v>
      </c>
      <c r="C231" s="264"/>
      <c r="D231" s="264">
        <v>4.13</v>
      </c>
      <c r="E231" s="264">
        <f>ROUND(D231*21%,2)</f>
        <v>0.87</v>
      </c>
      <c r="F231" s="264">
        <f>D231+E231</f>
        <v>5</v>
      </c>
    </row>
    <row r="232" spans="1:6" s="252" customFormat="1" ht="12.75" x14ac:dyDescent="0.2">
      <c r="A232" s="264" t="s">
        <v>962</v>
      </c>
      <c r="B232" s="273" t="s">
        <v>963</v>
      </c>
      <c r="C232" s="264"/>
      <c r="D232" s="264">
        <v>2.48</v>
      </c>
      <c r="E232" s="264">
        <f t="shared" ref="E232:E240" si="42">ROUND(D232*21%,2)</f>
        <v>0.52</v>
      </c>
      <c r="F232" s="264">
        <f t="shared" ref="F232:F233" si="43">D232+E232</f>
        <v>3</v>
      </c>
    </row>
    <row r="233" spans="1:6" s="252" customFormat="1" ht="12.75" x14ac:dyDescent="0.2">
      <c r="A233" s="264" t="s">
        <v>964</v>
      </c>
      <c r="B233" s="273" t="s">
        <v>965</v>
      </c>
      <c r="C233" s="264"/>
      <c r="D233" s="264">
        <v>6.61</v>
      </c>
      <c r="E233" s="264">
        <f t="shared" si="42"/>
        <v>1.39</v>
      </c>
      <c r="F233" s="264">
        <f t="shared" si="43"/>
        <v>8</v>
      </c>
    </row>
    <row r="234" spans="1:6" s="252" customFormat="1" ht="25.5" x14ac:dyDescent="0.2">
      <c r="A234" s="178"/>
      <c r="B234" s="263" t="s">
        <v>966</v>
      </c>
      <c r="C234" s="178"/>
      <c r="D234" s="178"/>
      <c r="E234" s="264"/>
      <c r="F234" s="264"/>
    </row>
    <row r="235" spans="1:6" s="252" customFormat="1" ht="12.75" x14ac:dyDescent="0.2">
      <c r="A235" s="178" t="s">
        <v>967</v>
      </c>
      <c r="B235" s="263" t="s">
        <v>968</v>
      </c>
      <c r="C235" s="178"/>
      <c r="D235" s="178">
        <v>12.4</v>
      </c>
      <c r="E235" s="264">
        <f t="shared" si="42"/>
        <v>2.6</v>
      </c>
      <c r="F235" s="264">
        <f t="shared" ref="F235:F240" si="44">D235+E235</f>
        <v>15</v>
      </c>
    </row>
    <row r="236" spans="1:6" s="252" customFormat="1" ht="12.75" x14ac:dyDescent="0.2">
      <c r="A236" s="178" t="s">
        <v>969</v>
      </c>
      <c r="B236" s="263" t="s">
        <v>970</v>
      </c>
      <c r="C236" s="178"/>
      <c r="D236" s="178">
        <v>16.53</v>
      </c>
      <c r="E236" s="264">
        <f t="shared" si="42"/>
        <v>3.47</v>
      </c>
      <c r="F236" s="264">
        <f t="shared" si="44"/>
        <v>20</v>
      </c>
    </row>
    <row r="237" spans="1:6" s="252" customFormat="1" ht="12.75" x14ac:dyDescent="0.2">
      <c r="A237" s="178" t="s">
        <v>971</v>
      </c>
      <c r="B237" s="263" t="s">
        <v>972</v>
      </c>
      <c r="C237" s="178"/>
      <c r="D237" s="178">
        <v>9.92</v>
      </c>
      <c r="E237" s="264">
        <f t="shared" si="42"/>
        <v>2.08</v>
      </c>
      <c r="F237" s="264">
        <f t="shared" si="44"/>
        <v>12</v>
      </c>
    </row>
    <row r="238" spans="1:6" s="252" customFormat="1" ht="25.5" x14ac:dyDescent="0.2">
      <c r="A238" s="178" t="s">
        <v>973</v>
      </c>
      <c r="B238" s="263" t="s">
        <v>974</v>
      </c>
      <c r="C238" s="178"/>
      <c r="D238" s="178">
        <v>12.4</v>
      </c>
      <c r="E238" s="264">
        <f t="shared" si="42"/>
        <v>2.6</v>
      </c>
      <c r="F238" s="264">
        <f t="shared" si="44"/>
        <v>15</v>
      </c>
    </row>
    <row r="239" spans="1:6" s="252" customFormat="1" ht="25.5" x14ac:dyDescent="0.2">
      <c r="A239" s="178" t="s">
        <v>975</v>
      </c>
      <c r="B239" s="263" t="s">
        <v>976</v>
      </c>
      <c r="C239" s="178"/>
      <c r="D239" s="178">
        <v>16.53</v>
      </c>
      <c r="E239" s="264">
        <f t="shared" si="42"/>
        <v>3.47</v>
      </c>
      <c r="F239" s="264">
        <f t="shared" si="44"/>
        <v>20</v>
      </c>
    </row>
    <row r="240" spans="1:6" s="252" customFormat="1" ht="25.5" x14ac:dyDescent="0.2">
      <c r="A240" s="178" t="s">
        <v>977</v>
      </c>
      <c r="B240" s="263" t="s">
        <v>978</v>
      </c>
      <c r="C240" s="178"/>
      <c r="D240" s="178">
        <v>24.79</v>
      </c>
      <c r="E240" s="264">
        <f t="shared" si="42"/>
        <v>5.21</v>
      </c>
      <c r="F240" s="264">
        <f t="shared" si="44"/>
        <v>30</v>
      </c>
    </row>
    <row r="241" spans="1:6" s="252" customFormat="1" ht="51" x14ac:dyDescent="0.2">
      <c r="A241" s="178" t="s">
        <v>979</v>
      </c>
      <c r="B241" s="263" t="s">
        <v>980</v>
      </c>
      <c r="C241" s="178"/>
      <c r="D241" s="177" t="s">
        <v>765</v>
      </c>
      <c r="E241" s="178"/>
      <c r="F241" s="178"/>
    </row>
    <row r="242" spans="1:6" s="252" customFormat="1" ht="76.5" x14ac:dyDescent="0.2">
      <c r="A242" s="178"/>
      <c r="B242" s="192" t="s">
        <v>981</v>
      </c>
      <c r="C242" s="178"/>
      <c r="D242" s="178"/>
      <c r="E242" s="178"/>
      <c r="F242" s="178"/>
    </row>
    <row r="243" spans="1:6" s="252" customFormat="1" ht="38.25" x14ac:dyDescent="0.2">
      <c r="A243" s="178"/>
      <c r="B243" s="275" t="s">
        <v>1234</v>
      </c>
      <c r="C243" s="40"/>
      <c r="D243" s="40"/>
      <c r="E243" s="40"/>
      <c r="F243" s="40"/>
    </row>
    <row r="244" spans="1:6" s="252" customFormat="1" ht="12.75" x14ac:dyDescent="0.2">
      <c r="A244" s="178" t="s">
        <v>982</v>
      </c>
      <c r="B244" s="275" t="s">
        <v>983</v>
      </c>
      <c r="C244" s="40"/>
      <c r="D244" s="40">
        <v>0.7</v>
      </c>
      <c r="E244" s="40">
        <v>0.15</v>
      </c>
      <c r="F244" s="40">
        <v>0.85</v>
      </c>
    </row>
    <row r="245" spans="1:6" s="252" customFormat="1" ht="12.75" x14ac:dyDescent="0.2">
      <c r="A245" s="178" t="s">
        <v>984</v>
      </c>
      <c r="B245" s="275" t="s">
        <v>985</v>
      </c>
      <c r="C245" s="40"/>
      <c r="D245" s="40">
        <v>1.4</v>
      </c>
      <c r="E245" s="40">
        <v>0.28999999999999998</v>
      </c>
      <c r="F245" s="40">
        <v>1.69</v>
      </c>
    </row>
    <row r="246" spans="1:6" s="252" customFormat="1" ht="12.75" x14ac:dyDescent="0.2">
      <c r="A246" s="178" t="s">
        <v>986</v>
      </c>
      <c r="B246" s="275" t="s">
        <v>987</v>
      </c>
      <c r="C246" s="40"/>
      <c r="D246" s="40">
        <v>1.4</v>
      </c>
      <c r="E246" s="40">
        <v>0.28999999999999998</v>
      </c>
      <c r="F246" s="40">
        <v>1.69</v>
      </c>
    </row>
    <row r="247" spans="1:6" s="252" customFormat="1" ht="25.5" x14ac:dyDescent="0.2">
      <c r="A247" s="178"/>
      <c r="B247" s="275" t="s">
        <v>988</v>
      </c>
      <c r="C247" s="40"/>
      <c r="D247" s="40"/>
      <c r="E247" s="40"/>
      <c r="F247" s="40"/>
    </row>
    <row r="248" spans="1:6" s="252" customFormat="1" ht="12.75" x14ac:dyDescent="0.2">
      <c r="A248" s="178" t="s">
        <v>989</v>
      </c>
      <c r="B248" s="275" t="s">
        <v>990</v>
      </c>
      <c r="C248" s="40"/>
      <c r="D248" s="40">
        <v>1.4</v>
      </c>
      <c r="E248" s="40">
        <v>0.28999999999999998</v>
      </c>
      <c r="F248" s="40">
        <v>1.69</v>
      </c>
    </row>
    <row r="249" spans="1:6" s="252" customFormat="1" ht="12.75" x14ac:dyDescent="0.2">
      <c r="A249" s="178" t="s">
        <v>991</v>
      </c>
      <c r="B249" s="275" t="s">
        <v>992</v>
      </c>
      <c r="C249" s="40"/>
      <c r="D249" s="40">
        <v>7</v>
      </c>
      <c r="E249" s="40">
        <v>1.47</v>
      </c>
      <c r="F249" s="40">
        <v>8.4700000000000006</v>
      </c>
    </row>
    <row r="250" spans="1:6" s="252" customFormat="1" ht="12.75" x14ac:dyDescent="0.2">
      <c r="A250" s="178" t="s">
        <v>993</v>
      </c>
      <c r="B250" s="275" t="s">
        <v>994</v>
      </c>
      <c r="C250" s="40"/>
      <c r="D250" s="40">
        <v>14</v>
      </c>
      <c r="E250" s="40">
        <v>2.94</v>
      </c>
      <c r="F250" s="40">
        <v>16.940000000000001</v>
      </c>
    </row>
    <row r="251" spans="1:6" s="252" customFormat="1" ht="51" x14ac:dyDescent="0.2">
      <c r="A251" s="178" t="s">
        <v>995</v>
      </c>
      <c r="B251" s="192" t="s">
        <v>996</v>
      </c>
      <c r="C251" s="178"/>
      <c r="D251" s="177" t="s">
        <v>765</v>
      </c>
      <c r="E251" s="178"/>
      <c r="F251" s="178"/>
    </row>
    <row r="252" spans="1:6" s="252" customFormat="1" ht="25.5" x14ac:dyDescent="0.2">
      <c r="A252" s="178" t="s">
        <v>997</v>
      </c>
      <c r="B252" s="263" t="s">
        <v>998</v>
      </c>
      <c r="C252" s="178"/>
      <c r="D252" s="177" t="s">
        <v>765</v>
      </c>
      <c r="E252" s="178"/>
      <c r="F252" s="178"/>
    </row>
    <row r="253" spans="1:6" s="252" customFormat="1" ht="38.25" x14ac:dyDescent="0.2">
      <c r="A253" s="178"/>
      <c r="B253" s="192" t="s">
        <v>999</v>
      </c>
      <c r="C253" s="178"/>
      <c r="D253" s="178"/>
      <c r="E253" s="178"/>
      <c r="F253" s="178"/>
    </row>
    <row r="254" spans="1:6" s="252" customFormat="1" ht="51" x14ac:dyDescent="0.2">
      <c r="A254" s="178" t="s">
        <v>1000</v>
      </c>
      <c r="B254" s="192" t="s">
        <v>1001</v>
      </c>
      <c r="C254" s="178"/>
      <c r="D254" s="177" t="s">
        <v>1002</v>
      </c>
      <c r="E254" s="178"/>
      <c r="F254" s="178"/>
    </row>
    <row r="255" spans="1:6" s="252" customFormat="1" ht="25.5" x14ac:dyDescent="0.2">
      <c r="A255" s="178" t="s">
        <v>1003</v>
      </c>
      <c r="B255" s="192" t="s">
        <v>1004</v>
      </c>
      <c r="C255" s="178"/>
      <c r="D255" s="177" t="s">
        <v>1005</v>
      </c>
      <c r="E255" s="178"/>
      <c r="F255" s="178"/>
    </row>
    <row r="256" spans="1:6" s="252" customFormat="1" ht="12.75" x14ac:dyDescent="0.2">
      <c r="A256" s="178"/>
      <c r="B256" s="192" t="s">
        <v>1377</v>
      </c>
      <c r="C256" s="178"/>
      <c r="D256" s="178"/>
      <c r="E256" s="178"/>
      <c r="F256" s="178"/>
    </row>
    <row r="257" spans="1:6" s="252" customFormat="1" ht="38.25" x14ac:dyDescent="0.2">
      <c r="A257" s="178" t="s">
        <v>1006</v>
      </c>
      <c r="B257" s="192" t="s">
        <v>1007</v>
      </c>
      <c r="C257" s="178"/>
      <c r="D257" s="177" t="s">
        <v>1008</v>
      </c>
      <c r="E257" s="178"/>
      <c r="F257" s="178"/>
    </row>
    <row r="258" spans="1:6" s="252" customFormat="1" ht="25.5" x14ac:dyDescent="0.2">
      <c r="A258" s="178" t="s">
        <v>1009</v>
      </c>
      <c r="B258" s="263" t="s">
        <v>1004</v>
      </c>
      <c r="C258" s="178"/>
      <c r="D258" s="177" t="s">
        <v>1010</v>
      </c>
      <c r="E258" s="178"/>
      <c r="F258" s="178"/>
    </row>
    <row r="259" spans="1:6" s="252" customFormat="1" ht="25.5" x14ac:dyDescent="0.2">
      <c r="A259" s="178" t="s">
        <v>1011</v>
      </c>
      <c r="B259" s="263" t="s">
        <v>1012</v>
      </c>
      <c r="C259" s="178"/>
      <c r="D259" s="177" t="s">
        <v>765</v>
      </c>
      <c r="E259" s="178"/>
      <c r="F259" s="178"/>
    </row>
    <row r="260" spans="1:6" s="252" customFormat="1" ht="38.25" x14ac:dyDescent="0.2">
      <c r="A260" s="178"/>
      <c r="B260" s="263" t="s">
        <v>1378</v>
      </c>
      <c r="C260" s="178"/>
      <c r="D260" s="178"/>
      <c r="E260" s="178"/>
      <c r="F260" s="178"/>
    </row>
    <row r="261" spans="1:6" s="252" customFormat="1" ht="25.5" x14ac:dyDescent="0.2">
      <c r="A261" s="178"/>
      <c r="B261" s="276" t="s">
        <v>1235</v>
      </c>
      <c r="C261" s="264"/>
      <c r="D261" s="178"/>
      <c r="E261" s="178"/>
      <c r="F261" s="178"/>
    </row>
    <row r="262" spans="1:6" s="252" customFormat="1" ht="25.5" x14ac:dyDescent="0.2">
      <c r="A262" s="178" t="s">
        <v>1013</v>
      </c>
      <c r="B262" s="273" t="s">
        <v>1014</v>
      </c>
      <c r="C262" s="264"/>
      <c r="D262" s="264">
        <v>5.0999999999999996</v>
      </c>
      <c r="E262" s="264">
        <f>ROUND(D262*21%,2)</f>
        <v>1.07</v>
      </c>
      <c r="F262" s="277">
        <f>D262+E262</f>
        <v>6.17</v>
      </c>
    </row>
    <row r="263" spans="1:6" s="252" customFormat="1" ht="25.5" x14ac:dyDescent="0.2">
      <c r="A263" s="178"/>
      <c r="B263" s="261" t="s">
        <v>1236</v>
      </c>
      <c r="C263" s="40"/>
      <c r="D263" s="40"/>
      <c r="E263" s="40"/>
      <c r="F263" s="40"/>
    </row>
    <row r="264" spans="1:6" s="252" customFormat="1" ht="12.75" x14ac:dyDescent="0.2">
      <c r="A264" s="178" t="s">
        <v>1015</v>
      </c>
      <c r="B264" s="275" t="s">
        <v>1016</v>
      </c>
      <c r="C264" s="40"/>
      <c r="D264" s="40">
        <v>0.14000000000000001</v>
      </c>
      <c r="E264" s="40">
        <v>0.03</v>
      </c>
      <c r="F264" s="40">
        <v>0.17</v>
      </c>
    </row>
    <row r="265" spans="1:6" s="252" customFormat="1" ht="12.75" x14ac:dyDescent="0.2">
      <c r="A265" s="178" t="s">
        <v>1017</v>
      </c>
      <c r="B265" s="275" t="s">
        <v>1018</v>
      </c>
      <c r="C265" s="40"/>
      <c r="D265" s="40">
        <v>0.28000000000000003</v>
      </c>
      <c r="E265" s="40">
        <v>0.06</v>
      </c>
      <c r="F265" s="278">
        <v>0.34</v>
      </c>
    </row>
    <row r="266" spans="1:6" s="252" customFormat="1" ht="12.75" x14ac:dyDescent="0.2">
      <c r="A266" s="178" t="s">
        <v>1019</v>
      </c>
      <c r="B266" s="275" t="s">
        <v>1020</v>
      </c>
      <c r="C266" s="40"/>
      <c r="D266" s="40">
        <v>0.28000000000000003</v>
      </c>
      <c r="E266" s="40">
        <v>0.06</v>
      </c>
      <c r="F266" s="278">
        <v>0.34</v>
      </c>
    </row>
    <row r="267" spans="1:6" s="252" customFormat="1" ht="12.75" x14ac:dyDescent="0.2">
      <c r="A267" s="178" t="s">
        <v>1021</v>
      </c>
      <c r="B267" s="275" t="s">
        <v>1022</v>
      </c>
      <c r="C267" s="40"/>
      <c r="D267" s="40">
        <v>0.56999999999999995</v>
      </c>
      <c r="E267" s="40">
        <v>0.12</v>
      </c>
      <c r="F267" s="40">
        <v>0.69</v>
      </c>
    </row>
    <row r="268" spans="1:6" s="252" customFormat="1" ht="12.75" x14ac:dyDescent="0.2">
      <c r="A268" s="178"/>
      <c r="B268" s="275" t="s">
        <v>1023</v>
      </c>
      <c r="C268" s="40"/>
      <c r="D268" s="40"/>
      <c r="E268" s="40"/>
      <c r="F268" s="40"/>
    </row>
    <row r="269" spans="1:6" s="252" customFormat="1" ht="25.5" x14ac:dyDescent="0.2">
      <c r="A269" s="178" t="s">
        <v>1024</v>
      </c>
      <c r="B269" s="275" t="s">
        <v>1025</v>
      </c>
      <c r="C269" s="40"/>
      <c r="D269" s="37" t="s">
        <v>1026</v>
      </c>
      <c r="E269" s="37" t="s">
        <v>1027</v>
      </c>
      <c r="F269" s="37" t="s">
        <v>1028</v>
      </c>
    </row>
    <row r="270" spans="1:6" s="252" customFormat="1" ht="51" x14ac:dyDescent="0.2">
      <c r="A270" s="178" t="s">
        <v>1029</v>
      </c>
      <c r="B270" s="263" t="s">
        <v>1030</v>
      </c>
      <c r="C270" s="178"/>
      <c r="D270" s="177" t="s">
        <v>765</v>
      </c>
      <c r="E270" s="178"/>
      <c r="F270" s="178"/>
    </row>
    <row r="271" spans="1:6" s="252" customFormat="1" ht="51" x14ac:dyDescent="0.2">
      <c r="A271" s="178"/>
      <c r="B271" s="192" t="s">
        <v>1031</v>
      </c>
      <c r="C271" s="178"/>
      <c r="D271" s="178"/>
      <c r="E271" s="178"/>
      <c r="F271" s="178"/>
    </row>
    <row r="272" spans="1:6" s="252" customFormat="1" ht="38.25" x14ac:dyDescent="0.2">
      <c r="A272" s="178" t="s">
        <v>1032</v>
      </c>
      <c r="B272" s="192" t="s">
        <v>1033</v>
      </c>
      <c r="C272" s="178"/>
      <c r="D272" s="177" t="s">
        <v>765</v>
      </c>
      <c r="E272" s="178"/>
      <c r="F272" s="178"/>
    </row>
    <row r="273" spans="1:6" s="252" customFormat="1" ht="25.5" x14ac:dyDescent="0.2">
      <c r="A273" s="178"/>
      <c r="B273" s="192" t="s">
        <v>1034</v>
      </c>
      <c r="C273" s="178"/>
      <c r="D273" s="178"/>
      <c r="E273" s="178"/>
      <c r="F273" s="178"/>
    </row>
    <row r="274" spans="1:6" s="252" customFormat="1" ht="12.75" x14ac:dyDescent="0.2">
      <c r="A274" s="178"/>
      <c r="B274" s="263" t="s">
        <v>1035</v>
      </c>
      <c r="C274" s="178"/>
      <c r="D274" s="178"/>
      <c r="E274" s="178"/>
      <c r="F274" s="178"/>
    </row>
    <row r="275" spans="1:6" s="252" customFormat="1" ht="25.5" x14ac:dyDescent="0.2">
      <c r="A275" s="178"/>
      <c r="B275" s="263" t="s">
        <v>1036</v>
      </c>
      <c r="C275" s="178"/>
      <c r="D275" s="178"/>
      <c r="E275" s="178"/>
      <c r="F275" s="178"/>
    </row>
    <row r="276" spans="1:6" s="252" customFormat="1" ht="12.75" x14ac:dyDescent="0.2">
      <c r="A276" s="178"/>
      <c r="B276" s="263" t="s">
        <v>1037</v>
      </c>
      <c r="C276" s="178"/>
      <c r="D276" s="178"/>
      <c r="E276" s="178"/>
      <c r="F276" s="178"/>
    </row>
    <row r="277" spans="1:6" s="252" customFormat="1" ht="38.25" x14ac:dyDescent="0.2">
      <c r="A277" s="178"/>
      <c r="B277" s="279" t="s">
        <v>1038</v>
      </c>
      <c r="C277" s="178"/>
      <c r="D277" s="178"/>
      <c r="E277" s="178"/>
      <c r="F277" s="178"/>
    </row>
    <row r="278" spans="1:6" s="252" customFormat="1" ht="38.25" x14ac:dyDescent="0.2">
      <c r="A278" s="178"/>
      <c r="B278" s="279" t="s">
        <v>1039</v>
      </c>
      <c r="C278" s="178"/>
      <c r="D278" s="178"/>
      <c r="E278" s="178"/>
      <c r="F278" s="178"/>
    </row>
    <row r="279" spans="1:6" s="252" customFormat="1" ht="38.25" x14ac:dyDescent="0.2">
      <c r="A279" s="178"/>
      <c r="B279" s="263" t="s">
        <v>1379</v>
      </c>
      <c r="C279" s="178"/>
      <c r="D279" s="178"/>
      <c r="E279" s="178"/>
      <c r="F279" s="178"/>
    </row>
    <row r="280" spans="1:6" s="252" customFormat="1" ht="12.75" x14ac:dyDescent="0.2">
      <c r="A280" s="178"/>
      <c r="B280" s="263" t="s">
        <v>1040</v>
      </c>
      <c r="C280" s="178"/>
      <c r="D280" s="178"/>
      <c r="E280" s="178"/>
      <c r="F280" s="178"/>
    </row>
    <row r="281" spans="1:6" s="252" customFormat="1" ht="25.5" x14ac:dyDescent="0.2">
      <c r="A281" s="178"/>
      <c r="B281" s="263" t="s">
        <v>1041</v>
      </c>
      <c r="C281" s="178"/>
      <c r="D281" s="178"/>
      <c r="E281" s="178"/>
      <c r="F281" s="178"/>
    </row>
    <row r="282" spans="1:6" s="252" customFormat="1" ht="25.5" x14ac:dyDescent="0.2">
      <c r="A282" s="178"/>
      <c r="B282" s="263" t="s">
        <v>1042</v>
      </c>
      <c r="C282" s="178"/>
      <c r="D282" s="178"/>
      <c r="E282" s="178"/>
      <c r="F282" s="178"/>
    </row>
    <row r="283" spans="1:6" s="252" customFormat="1" ht="38.25" x14ac:dyDescent="0.2">
      <c r="A283" s="178" t="s">
        <v>1043</v>
      </c>
      <c r="B283" s="192" t="s">
        <v>1044</v>
      </c>
      <c r="C283" s="178"/>
      <c r="D283" s="177" t="s">
        <v>1045</v>
      </c>
      <c r="E283" s="178"/>
      <c r="F283" s="178"/>
    </row>
    <row r="284" spans="1:6" s="252" customFormat="1" ht="25.5" x14ac:dyDescent="0.2">
      <c r="A284" s="178" t="s">
        <v>1046</v>
      </c>
      <c r="B284" s="261" t="s">
        <v>1047</v>
      </c>
      <c r="C284" s="178"/>
      <c r="D284" s="178">
        <v>2.4</v>
      </c>
      <c r="E284" s="40">
        <v>0.28999999999999998</v>
      </c>
      <c r="F284" s="40">
        <f>D284+E284</f>
        <v>2.69</v>
      </c>
    </row>
    <row r="285" spans="1:6" s="252" customFormat="1" ht="25.5" x14ac:dyDescent="0.2">
      <c r="A285" s="178" t="s">
        <v>1048</v>
      </c>
      <c r="B285" s="261" t="s">
        <v>1049</v>
      </c>
      <c r="C285" s="178"/>
      <c r="D285" s="178">
        <v>2.4</v>
      </c>
      <c r="E285" s="40">
        <v>0.28999999999999998</v>
      </c>
      <c r="F285" s="40">
        <f t="shared" ref="F285:F286" si="45">D285+E285</f>
        <v>2.69</v>
      </c>
    </row>
    <row r="286" spans="1:6" s="252" customFormat="1" ht="25.5" x14ac:dyDescent="0.2">
      <c r="A286" s="178" t="s">
        <v>1050</v>
      </c>
      <c r="B286" s="261" t="s">
        <v>1051</v>
      </c>
      <c r="C286" s="178"/>
      <c r="D286" s="178">
        <v>1.2</v>
      </c>
      <c r="E286" s="178">
        <f t="shared" ref="E286" si="46">ROUND(D286*21%,2)</f>
        <v>0.25</v>
      </c>
      <c r="F286" s="178">
        <f t="shared" si="45"/>
        <v>1.45</v>
      </c>
    </row>
    <row r="287" spans="1:6" s="252" customFormat="1" ht="38.25" x14ac:dyDescent="0.2">
      <c r="A287" s="178"/>
      <c r="B287" s="261" t="s">
        <v>1052</v>
      </c>
      <c r="C287" s="178"/>
      <c r="D287" s="178"/>
      <c r="E287" s="178"/>
      <c r="F287" s="178"/>
    </row>
    <row r="288" spans="1:6" s="252" customFormat="1" ht="25.5" x14ac:dyDescent="0.2">
      <c r="A288" s="178" t="s">
        <v>1053</v>
      </c>
      <c r="B288" s="280" t="s">
        <v>1054</v>
      </c>
      <c r="C288" s="178"/>
      <c r="D288" s="178">
        <v>2.85</v>
      </c>
      <c r="E288" s="178">
        <f t="shared" ref="E288" si="47">ROUND(D288*21%,2)</f>
        <v>0.6</v>
      </c>
      <c r="F288" s="178">
        <f t="shared" ref="F288" si="48">D288+E288</f>
        <v>3.45</v>
      </c>
    </row>
    <row r="289" spans="1:6" s="252" customFormat="1" ht="51" x14ac:dyDescent="0.2">
      <c r="A289" s="178">
        <v>11</v>
      </c>
      <c r="B289" s="262" t="s">
        <v>1055</v>
      </c>
      <c r="C289" s="178"/>
      <c r="D289" s="178"/>
      <c r="E289" s="178"/>
      <c r="F289" s="178"/>
    </row>
    <row r="290" spans="1:6" s="252" customFormat="1" ht="12.75" x14ac:dyDescent="0.2">
      <c r="A290" s="178"/>
      <c r="B290" s="263" t="s">
        <v>1380</v>
      </c>
      <c r="C290" s="178"/>
      <c r="D290" s="178"/>
      <c r="E290" s="178"/>
      <c r="F290" s="178"/>
    </row>
    <row r="291" spans="1:6" s="252" customFormat="1" ht="12.75" x14ac:dyDescent="0.2">
      <c r="A291" s="178" t="s">
        <v>77</v>
      </c>
      <c r="B291" s="263" t="s">
        <v>1056</v>
      </c>
      <c r="C291" s="178"/>
      <c r="D291" s="178">
        <v>4</v>
      </c>
      <c r="E291" s="178"/>
      <c r="F291" s="178">
        <v>4</v>
      </c>
    </row>
    <row r="292" spans="1:6" s="252" customFormat="1" ht="25.5" x14ac:dyDescent="0.2">
      <c r="A292" s="178"/>
      <c r="B292" s="263" t="s">
        <v>1057</v>
      </c>
      <c r="C292" s="178"/>
      <c r="D292" s="178"/>
      <c r="E292" s="178"/>
      <c r="F292" s="178"/>
    </row>
    <row r="293" spans="1:6" s="252" customFormat="1" ht="25.5" x14ac:dyDescent="0.2">
      <c r="A293" s="178"/>
      <c r="B293" s="263" t="s">
        <v>1058</v>
      </c>
      <c r="C293" s="178"/>
      <c r="D293" s="178">
        <v>2</v>
      </c>
      <c r="E293" s="178"/>
      <c r="F293" s="178">
        <v>2</v>
      </c>
    </row>
    <row r="294" spans="1:6" s="252" customFormat="1" ht="12.75" x14ac:dyDescent="0.2">
      <c r="A294" s="178"/>
      <c r="B294" s="263" t="s">
        <v>1059</v>
      </c>
      <c r="C294" s="178"/>
      <c r="D294" s="178">
        <v>2</v>
      </c>
      <c r="E294" s="178"/>
      <c r="F294" s="178">
        <v>2</v>
      </c>
    </row>
    <row r="295" spans="1:6" s="252" customFormat="1" ht="51" x14ac:dyDescent="0.2">
      <c r="A295" s="178"/>
      <c r="B295" s="263" t="s">
        <v>1060</v>
      </c>
      <c r="C295" s="178"/>
      <c r="D295" s="178"/>
      <c r="E295" s="178"/>
      <c r="F295" s="178"/>
    </row>
    <row r="296" spans="1:6" s="252" customFormat="1" ht="12.75" x14ac:dyDescent="0.2">
      <c r="A296" s="178"/>
      <c r="B296" s="272" t="s">
        <v>1061</v>
      </c>
      <c r="C296" s="178"/>
      <c r="D296" s="178"/>
      <c r="E296" s="178"/>
      <c r="F296" s="178"/>
    </row>
    <row r="297" spans="1:6" s="252" customFormat="1" ht="12.75" x14ac:dyDescent="0.2">
      <c r="A297" s="178"/>
      <c r="B297" s="263" t="s">
        <v>1062</v>
      </c>
      <c r="C297" s="178"/>
      <c r="D297" s="178"/>
      <c r="E297" s="178"/>
      <c r="F297" s="178"/>
    </row>
    <row r="298" spans="1:6" s="252" customFormat="1" ht="25.5" x14ac:dyDescent="0.2">
      <c r="A298" s="178"/>
      <c r="B298" s="263" t="s">
        <v>1063</v>
      </c>
      <c r="C298" s="178"/>
      <c r="D298" s="178"/>
      <c r="E298" s="178"/>
      <c r="F298" s="178"/>
    </row>
    <row r="299" spans="1:6" s="252" customFormat="1" ht="25.5" x14ac:dyDescent="0.2">
      <c r="A299" s="178" t="s">
        <v>79</v>
      </c>
      <c r="B299" s="263" t="s">
        <v>1064</v>
      </c>
      <c r="C299" s="178" t="s">
        <v>700</v>
      </c>
      <c r="D299" s="178">
        <v>14</v>
      </c>
      <c r="E299" s="178">
        <f>ROUND(D299*21%,2)</f>
        <v>2.94</v>
      </c>
      <c r="F299" s="178">
        <f>D299+E299</f>
        <v>16.940000000000001</v>
      </c>
    </row>
    <row r="300" spans="1:6" s="252" customFormat="1" ht="12.75" x14ac:dyDescent="0.2">
      <c r="A300" s="178" t="s">
        <v>82</v>
      </c>
      <c r="B300" s="263" t="s">
        <v>1065</v>
      </c>
      <c r="C300" s="178" t="s">
        <v>700</v>
      </c>
      <c r="D300" s="178">
        <v>6.6</v>
      </c>
      <c r="E300" s="178">
        <f>ROUND(D300*21%,2)</f>
        <v>1.39</v>
      </c>
      <c r="F300" s="178">
        <f>D300+E300</f>
        <v>7.9899999999999993</v>
      </c>
    </row>
    <row r="301" spans="1:6" s="252" customFormat="1" ht="25.5" x14ac:dyDescent="0.2">
      <c r="A301" s="178"/>
      <c r="B301" s="263" t="s">
        <v>1066</v>
      </c>
      <c r="C301" s="178"/>
      <c r="D301" s="178"/>
      <c r="E301" s="178"/>
      <c r="F301" s="178"/>
    </row>
    <row r="302" spans="1:6" s="252" customFormat="1" ht="25.5" x14ac:dyDescent="0.2">
      <c r="A302" s="178" t="s">
        <v>1067</v>
      </c>
      <c r="B302" s="263" t="s">
        <v>1064</v>
      </c>
      <c r="C302" s="178" t="s">
        <v>700</v>
      </c>
      <c r="D302" s="178">
        <v>8.5</v>
      </c>
      <c r="E302" s="178">
        <f t="shared" ref="E302:E314" si="49">ROUND(D302*21%,2)</f>
        <v>1.79</v>
      </c>
      <c r="F302" s="178">
        <f t="shared" ref="F302:F307" si="50">D302+E302</f>
        <v>10.29</v>
      </c>
    </row>
    <row r="303" spans="1:6" s="252" customFormat="1" ht="12.75" x14ac:dyDescent="0.2">
      <c r="A303" s="178" t="s">
        <v>1068</v>
      </c>
      <c r="B303" s="263" t="s">
        <v>1065</v>
      </c>
      <c r="C303" s="178" t="s">
        <v>700</v>
      </c>
      <c r="D303" s="178">
        <v>5.8</v>
      </c>
      <c r="E303" s="178">
        <f t="shared" si="49"/>
        <v>1.22</v>
      </c>
      <c r="F303" s="178">
        <f t="shared" si="50"/>
        <v>7.02</v>
      </c>
    </row>
    <row r="304" spans="1:6" s="252" customFormat="1" ht="12.75" x14ac:dyDescent="0.2">
      <c r="A304" s="178" t="s">
        <v>1069</v>
      </c>
      <c r="B304" s="263" t="s">
        <v>1070</v>
      </c>
      <c r="C304" s="178" t="s">
        <v>700</v>
      </c>
      <c r="D304" s="178">
        <v>15.25</v>
      </c>
      <c r="E304" s="178">
        <f t="shared" si="49"/>
        <v>3.2</v>
      </c>
      <c r="F304" s="178">
        <f t="shared" si="50"/>
        <v>18.45</v>
      </c>
    </row>
    <row r="305" spans="1:9" s="252" customFormat="1" ht="38.25" x14ac:dyDescent="0.2">
      <c r="A305" s="178" t="s">
        <v>1071</v>
      </c>
      <c r="B305" s="263" t="s">
        <v>1072</v>
      </c>
      <c r="C305" s="178"/>
      <c r="D305" s="178">
        <v>351</v>
      </c>
      <c r="E305" s="178">
        <f t="shared" si="49"/>
        <v>73.709999999999994</v>
      </c>
      <c r="F305" s="178">
        <f t="shared" si="50"/>
        <v>424.71</v>
      </c>
    </row>
    <row r="306" spans="1:9" s="252" customFormat="1" ht="38.25" x14ac:dyDescent="0.2">
      <c r="A306" s="178" t="s">
        <v>1073</v>
      </c>
      <c r="B306" s="263" t="s">
        <v>1074</v>
      </c>
      <c r="C306" s="178"/>
      <c r="D306" s="178">
        <v>586</v>
      </c>
      <c r="E306" s="178">
        <f t="shared" si="49"/>
        <v>123.06</v>
      </c>
      <c r="F306" s="178">
        <f t="shared" si="50"/>
        <v>709.06</v>
      </c>
    </row>
    <row r="307" spans="1:9" s="252" customFormat="1" ht="38.25" x14ac:dyDescent="0.2">
      <c r="A307" s="178" t="s">
        <v>1075</v>
      </c>
      <c r="B307" s="263" t="s">
        <v>1076</v>
      </c>
      <c r="C307" s="178"/>
      <c r="D307" s="178">
        <v>2</v>
      </c>
      <c r="E307" s="178">
        <f t="shared" si="49"/>
        <v>0.42</v>
      </c>
      <c r="F307" s="178">
        <f t="shared" si="50"/>
        <v>2.42</v>
      </c>
    </row>
    <row r="308" spans="1:9" s="252" customFormat="1" ht="12.75" x14ac:dyDescent="0.2">
      <c r="A308" s="178"/>
      <c r="B308" s="263" t="s">
        <v>1077</v>
      </c>
      <c r="C308" s="178"/>
      <c r="D308" s="178"/>
      <c r="E308" s="178"/>
      <c r="F308" s="178"/>
    </row>
    <row r="309" spans="1:9" s="252" customFormat="1" ht="12.75" x14ac:dyDescent="0.2">
      <c r="A309" s="178" t="s">
        <v>1078</v>
      </c>
      <c r="B309" s="263" t="s">
        <v>1079</v>
      </c>
      <c r="C309" s="178" t="s">
        <v>700</v>
      </c>
      <c r="D309" s="178">
        <v>8.5</v>
      </c>
      <c r="E309" s="178">
        <f t="shared" si="49"/>
        <v>1.79</v>
      </c>
      <c r="F309" s="178">
        <f t="shared" ref="F309:F311" si="51">D309+E309</f>
        <v>10.29</v>
      </c>
    </row>
    <row r="310" spans="1:9" s="252" customFormat="1" ht="12.75" x14ac:dyDescent="0.2">
      <c r="A310" s="178" t="s">
        <v>1080</v>
      </c>
      <c r="B310" s="281" t="s">
        <v>1081</v>
      </c>
      <c r="C310" s="178" t="s">
        <v>700</v>
      </c>
      <c r="D310" s="178">
        <v>5.8</v>
      </c>
      <c r="E310" s="178">
        <f t="shared" si="49"/>
        <v>1.22</v>
      </c>
      <c r="F310" s="178">
        <f t="shared" si="51"/>
        <v>7.02</v>
      </c>
    </row>
    <row r="311" spans="1:9" s="252" customFormat="1" ht="28.5" x14ac:dyDescent="0.2">
      <c r="A311" s="178" t="s">
        <v>1082</v>
      </c>
      <c r="B311" s="263" t="s">
        <v>1381</v>
      </c>
      <c r="C311" s="178"/>
      <c r="D311" s="178">
        <v>1.42</v>
      </c>
      <c r="E311" s="178">
        <f t="shared" si="49"/>
        <v>0.3</v>
      </c>
      <c r="F311" s="178">
        <f t="shared" si="51"/>
        <v>1.72</v>
      </c>
    </row>
    <row r="312" spans="1:9" s="252" customFormat="1" ht="12.75" x14ac:dyDescent="0.2">
      <c r="A312" s="178"/>
      <c r="B312" s="263" t="s">
        <v>1083</v>
      </c>
      <c r="C312" s="178"/>
      <c r="D312" s="178"/>
      <c r="E312" s="178"/>
      <c r="F312" s="178"/>
    </row>
    <row r="313" spans="1:9" s="252" customFormat="1" ht="25.5" x14ac:dyDescent="0.2">
      <c r="A313" s="178" t="s">
        <v>1084</v>
      </c>
      <c r="B313" s="263" t="s">
        <v>1064</v>
      </c>
      <c r="C313" s="178" t="s">
        <v>700</v>
      </c>
      <c r="D313" s="178">
        <v>8.5</v>
      </c>
      <c r="E313" s="178">
        <f t="shared" si="49"/>
        <v>1.79</v>
      </c>
      <c r="F313" s="178">
        <f t="shared" ref="F313:F314" si="52">D313+E313</f>
        <v>10.29</v>
      </c>
    </row>
    <row r="314" spans="1:9" s="252" customFormat="1" ht="12.75" x14ac:dyDescent="0.2">
      <c r="A314" s="178" t="s">
        <v>1085</v>
      </c>
      <c r="B314" s="263" t="s">
        <v>1065</v>
      </c>
      <c r="C314" s="178" t="s">
        <v>700</v>
      </c>
      <c r="D314" s="178">
        <v>5.8</v>
      </c>
      <c r="E314" s="178">
        <f t="shared" si="49"/>
        <v>1.22</v>
      </c>
      <c r="F314" s="178">
        <f t="shared" si="52"/>
        <v>7.02</v>
      </c>
    </row>
    <row r="315" spans="1:9" s="252" customFormat="1" ht="12.75" x14ac:dyDescent="0.2">
      <c r="A315" s="264" t="s">
        <v>1319</v>
      </c>
      <c r="B315" s="273" t="s">
        <v>1313</v>
      </c>
      <c r="C315" s="178" t="s">
        <v>786</v>
      </c>
      <c r="D315" s="178">
        <v>49.59</v>
      </c>
      <c r="E315" s="178">
        <f t="shared" ref="E315:E321" si="53">ROUND(D315*21%,2)</f>
        <v>10.41</v>
      </c>
      <c r="F315" s="178">
        <f t="shared" ref="F315:F321" si="54">D315+E315</f>
        <v>60</v>
      </c>
      <c r="I315" s="282"/>
    </row>
    <row r="316" spans="1:9" s="252" customFormat="1" ht="12.75" x14ac:dyDescent="0.2">
      <c r="A316" s="264" t="s">
        <v>1086</v>
      </c>
      <c r="B316" s="273" t="s">
        <v>1314</v>
      </c>
      <c r="C316" s="178" t="s">
        <v>786</v>
      </c>
      <c r="D316" s="178">
        <v>49.59</v>
      </c>
      <c r="E316" s="178">
        <f t="shared" si="53"/>
        <v>10.41</v>
      </c>
      <c r="F316" s="178">
        <f t="shared" si="54"/>
        <v>60</v>
      </c>
      <c r="I316" s="282"/>
    </row>
    <row r="317" spans="1:9" s="252" customFormat="1" ht="12.75" x14ac:dyDescent="0.2">
      <c r="A317" s="264" t="s">
        <v>1087</v>
      </c>
      <c r="B317" s="273" t="s">
        <v>1315</v>
      </c>
      <c r="C317" s="178" t="s">
        <v>786</v>
      </c>
      <c r="D317" s="178">
        <v>61.98</v>
      </c>
      <c r="E317" s="178">
        <f t="shared" si="53"/>
        <v>13.02</v>
      </c>
      <c r="F317" s="178">
        <f t="shared" si="54"/>
        <v>75</v>
      </c>
      <c r="I317" s="282"/>
    </row>
    <row r="318" spans="1:9" s="252" customFormat="1" ht="12.75" x14ac:dyDescent="0.2">
      <c r="A318" s="264" t="s">
        <v>1089</v>
      </c>
      <c r="B318" s="273" t="s">
        <v>1316</v>
      </c>
      <c r="C318" s="178" t="s">
        <v>786</v>
      </c>
      <c r="D318" s="178">
        <v>61.98</v>
      </c>
      <c r="E318" s="178">
        <f t="shared" si="53"/>
        <v>13.02</v>
      </c>
      <c r="F318" s="178">
        <f t="shared" si="54"/>
        <v>75</v>
      </c>
      <c r="I318" s="282"/>
    </row>
    <row r="319" spans="1:9" s="252" customFormat="1" ht="38.25" x14ac:dyDescent="0.2">
      <c r="A319" s="178" t="s">
        <v>1091</v>
      </c>
      <c r="B319" s="283" t="s">
        <v>1088</v>
      </c>
      <c r="C319" s="178"/>
      <c r="D319" s="178">
        <v>0.41</v>
      </c>
      <c r="E319" s="178">
        <f t="shared" si="53"/>
        <v>0.09</v>
      </c>
      <c r="F319" s="178">
        <f t="shared" si="54"/>
        <v>0.5</v>
      </c>
    </row>
    <row r="320" spans="1:9" s="252" customFormat="1" ht="51" x14ac:dyDescent="0.2">
      <c r="A320" s="178" t="s">
        <v>1093</v>
      </c>
      <c r="B320" s="283" t="s">
        <v>1090</v>
      </c>
      <c r="C320" s="178"/>
      <c r="D320" s="178">
        <v>4</v>
      </c>
      <c r="E320" s="178">
        <f t="shared" si="53"/>
        <v>0.84</v>
      </c>
      <c r="F320" s="178">
        <f t="shared" si="54"/>
        <v>4.84</v>
      </c>
    </row>
    <row r="321" spans="1:7" s="252" customFormat="1" ht="51" x14ac:dyDescent="0.2">
      <c r="A321" s="178" t="s">
        <v>1096</v>
      </c>
      <c r="B321" s="283" t="s">
        <v>1092</v>
      </c>
      <c r="C321" s="178"/>
      <c r="D321" s="178">
        <v>70</v>
      </c>
      <c r="E321" s="178">
        <f t="shared" si="53"/>
        <v>14.7</v>
      </c>
      <c r="F321" s="178">
        <f t="shared" si="54"/>
        <v>84.7</v>
      </c>
    </row>
    <row r="322" spans="1:7" s="252" customFormat="1" ht="51" x14ac:dyDescent="0.2">
      <c r="A322" s="178" t="s">
        <v>1098</v>
      </c>
      <c r="B322" s="283" t="s">
        <v>1094</v>
      </c>
      <c r="C322" s="178"/>
      <c r="D322" s="178">
        <v>20</v>
      </c>
      <c r="E322" s="178">
        <f t="shared" ref="E322:E327" si="55">ROUND(D322*21%,2)</f>
        <v>4.2</v>
      </c>
      <c r="F322" s="178">
        <f t="shared" ref="F322" si="56">D322+E322</f>
        <v>24.2</v>
      </c>
    </row>
    <row r="323" spans="1:7" s="252" customFormat="1" ht="51" x14ac:dyDescent="0.2">
      <c r="A323" s="178"/>
      <c r="B323" s="283" t="s">
        <v>1095</v>
      </c>
      <c r="C323" s="178"/>
      <c r="D323" s="178"/>
      <c r="E323" s="178"/>
      <c r="F323" s="178"/>
    </row>
    <row r="324" spans="1:7" s="252" customFormat="1" ht="12.75" x14ac:dyDescent="0.2">
      <c r="A324" s="178" t="s">
        <v>1100</v>
      </c>
      <c r="B324" s="271" t="s">
        <v>1097</v>
      </c>
      <c r="C324" s="178"/>
      <c r="D324" s="178">
        <v>2.48</v>
      </c>
      <c r="E324" s="178">
        <f t="shared" si="55"/>
        <v>0.52</v>
      </c>
      <c r="F324" s="178">
        <f t="shared" ref="F324:F327" si="57">D324+E324</f>
        <v>3</v>
      </c>
    </row>
    <row r="325" spans="1:7" s="252" customFormat="1" ht="25.5" x14ac:dyDescent="0.2">
      <c r="A325" s="178" t="s">
        <v>1101</v>
      </c>
      <c r="B325" s="283" t="s">
        <v>1099</v>
      </c>
      <c r="C325" s="178"/>
      <c r="D325" s="178">
        <v>1.65</v>
      </c>
      <c r="E325" s="178">
        <f t="shared" si="55"/>
        <v>0.35</v>
      </c>
      <c r="F325" s="178">
        <f t="shared" si="57"/>
        <v>2</v>
      </c>
    </row>
    <row r="326" spans="1:7" s="252" customFormat="1" ht="12.75" x14ac:dyDescent="0.2">
      <c r="A326" s="178" t="s">
        <v>1320</v>
      </c>
      <c r="B326" s="283" t="s">
        <v>1382</v>
      </c>
      <c r="C326" s="178"/>
      <c r="D326" s="178">
        <v>1.65</v>
      </c>
      <c r="E326" s="178">
        <f t="shared" si="55"/>
        <v>0.35</v>
      </c>
      <c r="F326" s="178">
        <f t="shared" si="57"/>
        <v>2</v>
      </c>
    </row>
    <row r="327" spans="1:7" s="252" customFormat="1" ht="25.5" x14ac:dyDescent="0.2">
      <c r="A327" s="178" t="s">
        <v>1101</v>
      </c>
      <c r="B327" s="271" t="s">
        <v>1102</v>
      </c>
      <c r="C327" s="178"/>
      <c r="D327" s="178">
        <v>3.31</v>
      </c>
      <c r="E327" s="178">
        <f t="shared" si="55"/>
        <v>0.7</v>
      </c>
      <c r="F327" s="178">
        <f t="shared" si="57"/>
        <v>4.01</v>
      </c>
    </row>
    <row r="328" spans="1:7" s="252" customFormat="1" ht="12.75" x14ac:dyDescent="0.2">
      <c r="A328" s="178">
        <v>12</v>
      </c>
      <c r="B328" s="262" t="s">
        <v>1103</v>
      </c>
      <c r="C328" s="178"/>
      <c r="D328" s="178"/>
      <c r="E328" s="178"/>
      <c r="F328" s="178"/>
    </row>
    <row r="329" spans="1:7" s="252" customFormat="1" ht="12.75" x14ac:dyDescent="0.2">
      <c r="A329" s="178" t="s">
        <v>1104</v>
      </c>
      <c r="B329" s="261" t="s">
        <v>1105</v>
      </c>
      <c r="C329" s="178"/>
      <c r="D329" s="178">
        <v>18.18</v>
      </c>
      <c r="E329" s="178">
        <f>ROUND(D329*21%,2)</f>
        <v>3.82</v>
      </c>
      <c r="F329" s="178">
        <f>D329+E329</f>
        <v>22</v>
      </c>
    </row>
    <row r="330" spans="1:7" s="252" customFormat="1" ht="12.75" x14ac:dyDescent="0.2">
      <c r="A330" s="178" t="s">
        <v>1106</v>
      </c>
      <c r="B330" s="261" t="s">
        <v>1107</v>
      </c>
      <c r="C330" s="178"/>
      <c r="D330" s="178">
        <v>18.18</v>
      </c>
      <c r="E330" s="178">
        <f t="shared" ref="E330:E334" si="58">ROUND(D330*21%,2)</f>
        <v>3.82</v>
      </c>
      <c r="F330" s="178">
        <f t="shared" ref="F330:F334" si="59">D330+E330</f>
        <v>22</v>
      </c>
    </row>
    <row r="331" spans="1:7" s="252" customFormat="1" ht="12.75" x14ac:dyDescent="0.2">
      <c r="A331" s="178" t="s">
        <v>1108</v>
      </c>
      <c r="B331" s="261" t="s">
        <v>1109</v>
      </c>
      <c r="C331" s="178"/>
      <c r="D331" s="178">
        <v>18.18</v>
      </c>
      <c r="E331" s="178">
        <f t="shared" si="58"/>
        <v>3.82</v>
      </c>
      <c r="F331" s="178">
        <f t="shared" si="59"/>
        <v>22</v>
      </c>
    </row>
    <row r="332" spans="1:7" s="252" customFormat="1" ht="25.5" x14ac:dyDescent="0.2">
      <c r="A332" s="178" t="s">
        <v>1110</v>
      </c>
      <c r="B332" s="261" t="s">
        <v>1111</v>
      </c>
      <c r="C332" s="178"/>
      <c r="D332" s="178">
        <v>74.38</v>
      </c>
      <c r="E332" s="178">
        <f t="shared" si="58"/>
        <v>15.62</v>
      </c>
      <c r="F332" s="178">
        <f t="shared" si="59"/>
        <v>90</v>
      </c>
    </row>
    <row r="333" spans="1:7" s="252" customFormat="1" ht="12.75" x14ac:dyDescent="0.2">
      <c r="A333" s="178" t="s">
        <v>1112</v>
      </c>
      <c r="B333" s="261" t="s">
        <v>1113</v>
      </c>
      <c r="C333" s="178"/>
      <c r="D333" s="178"/>
      <c r="E333" s="178">
        <f t="shared" si="58"/>
        <v>0</v>
      </c>
      <c r="F333" s="178">
        <f t="shared" si="59"/>
        <v>0</v>
      </c>
    </row>
    <row r="334" spans="1:7" s="252" customFormat="1" ht="25.5" x14ac:dyDescent="0.2">
      <c r="A334" s="178" t="s">
        <v>1114</v>
      </c>
      <c r="B334" s="261" t="s">
        <v>1115</v>
      </c>
      <c r="C334" s="178"/>
      <c r="D334" s="178">
        <v>512.4</v>
      </c>
      <c r="E334" s="178">
        <f t="shared" si="58"/>
        <v>107.6</v>
      </c>
      <c r="F334" s="178">
        <f t="shared" si="59"/>
        <v>620</v>
      </c>
    </row>
    <row r="335" spans="1:7" s="252" customFormat="1" ht="38.25" x14ac:dyDescent="0.2">
      <c r="A335" s="178" t="s">
        <v>1116</v>
      </c>
      <c r="B335" s="261" t="s">
        <v>1117</v>
      </c>
      <c r="C335" s="178"/>
      <c r="D335" s="178"/>
      <c r="E335" s="178"/>
      <c r="F335" s="178"/>
      <c r="G335" s="252" t="s">
        <v>1118</v>
      </c>
    </row>
    <row r="336" spans="1:7" s="252" customFormat="1" ht="12.75" x14ac:dyDescent="0.2">
      <c r="A336" s="252">
        <v>13</v>
      </c>
      <c r="B336" s="265" t="s">
        <v>1119</v>
      </c>
    </row>
    <row r="337" spans="1:6" s="252" customFormat="1" ht="25.5" x14ac:dyDescent="0.2">
      <c r="A337" s="178"/>
      <c r="B337" s="284" t="s">
        <v>1120</v>
      </c>
      <c r="C337" s="178"/>
      <c r="D337" s="178"/>
      <c r="E337" s="178"/>
      <c r="F337" s="178"/>
    </row>
    <row r="338" spans="1:6" s="252" customFormat="1" ht="12.75" x14ac:dyDescent="0.2">
      <c r="A338" s="178" t="s">
        <v>1121</v>
      </c>
      <c r="B338" s="192" t="s">
        <v>1122</v>
      </c>
      <c r="C338" s="178" t="s">
        <v>1123</v>
      </c>
      <c r="D338" s="178">
        <v>10.74</v>
      </c>
      <c r="E338" s="178">
        <f>ROUND(D338*21%,2)</f>
        <v>2.2599999999999998</v>
      </c>
      <c r="F338" s="178">
        <f>D338+E338</f>
        <v>13</v>
      </c>
    </row>
    <row r="339" spans="1:6" s="252" customFormat="1" ht="12.75" x14ac:dyDescent="0.2">
      <c r="A339" s="178" t="s">
        <v>1124</v>
      </c>
      <c r="B339" s="192" t="s">
        <v>1125</v>
      </c>
      <c r="C339" s="178" t="s">
        <v>1123</v>
      </c>
      <c r="D339" s="178">
        <v>8.26</v>
      </c>
      <c r="E339" s="178">
        <v>1.74</v>
      </c>
      <c r="F339" s="178">
        <f t="shared" ref="F339:F383" si="60">D339+E339</f>
        <v>10</v>
      </c>
    </row>
    <row r="340" spans="1:6" s="252" customFormat="1" ht="12.75" x14ac:dyDescent="0.2">
      <c r="A340" s="178" t="s">
        <v>1126</v>
      </c>
      <c r="B340" s="192" t="s">
        <v>1127</v>
      </c>
      <c r="C340" s="178" t="s">
        <v>1123</v>
      </c>
      <c r="D340" s="40">
        <v>49.59</v>
      </c>
      <c r="E340" s="178">
        <f t="shared" ref="E340:E383" si="61">ROUND(D340*21%,2)</f>
        <v>10.41</v>
      </c>
      <c r="F340" s="178">
        <f t="shared" si="60"/>
        <v>60</v>
      </c>
    </row>
    <row r="341" spans="1:6" s="252" customFormat="1" ht="12.75" x14ac:dyDescent="0.2">
      <c r="A341" s="178" t="s">
        <v>1128</v>
      </c>
      <c r="B341" s="192" t="s">
        <v>1129</v>
      </c>
      <c r="C341" s="178" t="s">
        <v>1123</v>
      </c>
      <c r="D341" s="178">
        <v>4.96</v>
      </c>
      <c r="E341" s="178">
        <f t="shared" si="61"/>
        <v>1.04</v>
      </c>
      <c r="F341" s="178">
        <f t="shared" si="60"/>
        <v>6</v>
      </c>
    </row>
    <row r="342" spans="1:6" s="252" customFormat="1" ht="25.5" x14ac:dyDescent="0.2">
      <c r="A342" s="178" t="s">
        <v>1130</v>
      </c>
      <c r="B342" s="192" t="s">
        <v>1131</v>
      </c>
      <c r="C342" s="178"/>
      <c r="D342" s="178">
        <v>70.25</v>
      </c>
      <c r="E342" s="178">
        <f t="shared" si="61"/>
        <v>14.75</v>
      </c>
      <c r="F342" s="178">
        <f t="shared" si="60"/>
        <v>85</v>
      </c>
    </row>
    <row r="343" spans="1:6" s="252" customFormat="1" ht="25.5" x14ac:dyDescent="0.2">
      <c r="A343" s="178" t="s">
        <v>1132</v>
      </c>
      <c r="B343" s="192" t="s">
        <v>1133</v>
      </c>
      <c r="C343" s="178"/>
      <c r="D343" s="178">
        <v>1.24</v>
      </c>
      <c r="E343" s="178">
        <f t="shared" si="61"/>
        <v>0.26</v>
      </c>
      <c r="F343" s="178">
        <f t="shared" si="60"/>
        <v>1.5</v>
      </c>
    </row>
    <row r="344" spans="1:6" s="252" customFormat="1" ht="25.5" x14ac:dyDescent="0.2">
      <c r="A344" s="178" t="s">
        <v>1134</v>
      </c>
      <c r="B344" s="192" t="s">
        <v>1135</v>
      </c>
      <c r="C344" s="178"/>
      <c r="D344" s="178">
        <v>0.83</v>
      </c>
      <c r="E344" s="178">
        <f t="shared" si="61"/>
        <v>0.17</v>
      </c>
      <c r="F344" s="178">
        <f t="shared" si="60"/>
        <v>1</v>
      </c>
    </row>
    <row r="345" spans="1:6" s="252" customFormat="1" ht="25.5" x14ac:dyDescent="0.2">
      <c r="A345" s="178" t="s">
        <v>1136</v>
      </c>
      <c r="B345" s="192" t="s">
        <v>1137</v>
      </c>
      <c r="C345" s="178"/>
      <c r="D345" s="178">
        <v>1.65</v>
      </c>
      <c r="E345" s="178">
        <f t="shared" si="61"/>
        <v>0.35</v>
      </c>
      <c r="F345" s="178">
        <f t="shared" si="60"/>
        <v>2</v>
      </c>
    </row>
    <row r="346" spans="1:6" s="252" customFormat="1" ht="12.75" x14ac:dyDescent="0.2">
      <c r="A346" s="178" t="s">
        <v>1138</v>
      </c>
      <c r="B346" s="192" t="s">
        <v>1139</v>
      </c>
      <c r="C346" s="178"/>
      <c r="D346" s="178">
        <v>12.4</v>
      </c>
      <c r="E346" s="178">
        <f t="shared" si="61"/>
        <v>2.6</v>
      </c>
      <c r="F346" s="178">
        <f t="shared" si="60"/>
        <v>15</v>
      </c>
    </row>
    <row r="347" spans="1:6" s="252" customFormat="1" ht="12.75" x14ac:dyDescent="0.2">
      <c r="A347" s="178" t="s">
        <v>1140</v>
      </c>
      <c r="B347" s="192" t="s">
        <v>1141</v>
      </c>
      <c r="C347" s="178"/>
      <c r="D347" s="178">
        <v>144.63</v>
      </c>
      <c r="E347" s="178">
        <f t="shared" si="61"/>
        <v>30.37</v>
      </c>
      <c r="F347" s="178">
        <f t="shared" si="60"/>
        <v>175</v>
      </c>
    </row>
    <row r="348" spans="1:6" s="252" customFormat="1" ht="12.75" x14ac:dyDescent="0.2">
      <c r="A348" s="178" t="s">
        <v>1142</v>
      </c>
      <c r="B348" s="192" t="s">
        <v>1143</v>
      </c>
      <c r="C348" s="178"/>
      <c r="D348" s="178">
        <v>8.26</v>
      </c>
      <c r="E348" s="178">
        <v>1.74</v>
      </c>
      <c r="F348" s="178">
        <f t="shared" si="60"/>
        <v>10</v>
      </c>
    </row>
    <row r="349" spans="1:6" s="252" customFormat="1" ht="12.75" x14ac:dyDescent="0.2">
      <c r="A349" s="178" t="s">
        <v>1144</v>
      </c>
      <c r="B349" s="192" t="s">
        <v>1145</v>
      </c>
      <c r="C349" s="178"/>
      <c r="D349" s="178">
        <v>12.4</v>
      </c>
      <c r="E349" s="178">
        <f t="shared" si="61"/>
        <v>2.6</v>
      </c>
      <c r="F349" s="178">
        <f t="shared" si="60"/>
        <v>15</v>
      </c>
    </row>
    <row r="350" spans="1:6" s="252" customFormat="1" ht="12.75" x14ac:dyDescent="0.2">
      <c r="A350" s="178" t="s">
        <v>1146</v>
      </c>
      <c r="B350" s="192" t="s">
        <v>1147</v>
      </c>
      <c r="C350" s="178" t="s">
        <v>467</v>
      </c>
      <c r="D350" s="178">
        <v>99.17</v>
      </c>
      <c r="E350" s="178">
        <f t="shared" si="61"/>
        <v>20.83</v>
      </c>
      <c r="F350" s="178">
        <f t="shared" si="60"/>
        <v>120</v>
      </c>
    </row>
    <row r="351" spans="1:6" s="252" customFormat="1" ht="12.75" x14ac:dyDescent="0.2">
      <c r="A351" s="178" t="s">
        <v>1148</v>
      </c>
      <c r="B351" s="192" t="s">
        <v>1147</v>
      </c>
      <c r="C351" s="178" t="s">
        <v>41</v>
      </c>
      <c r="D351" s="178">
        <v>12.4</v>
      </c>
      <c r="E351" s="178">
        <f t="shared" si="61"/>
        <v>2.6</v>
      </c>
      <c r="F351" s="178">
        <f t="shared" si="60"/>
        <v>15</v>
      </c>
    </row>
    <row r="352" spans="1:6" s="252" customFormat="1" ht="12.75" x14ac:dyDescent="0.2">
      <c r="A352" s="178" t="s">
        <v>1149</v>
      </c>
      <c r="B352" s="192" t="s">
        <v>1150</v>
      </c>
      <c r="C352" s="178"/>
      <c r="D352" s="178"/>
      <c r="E352" s="178"/>
      <c r="F352" s="178"/>
    </row>
    <row r="353" spans="1:6" s="252" customFormat="1" ht="12.75" x14ac:dyDescent="0.2">
      <c r="A353" s="178" t="s">
        <v>1151</v>
      </c>
      <c r="B353" s="192" t="s">
        <v>1152</v>
      </c>
      <c r="C353" s="178" t="s">
        <v>118</v>
      </c>
      <c r="D353" s="40">
        <v>140.5</v>
      </c>
      <c r="E353" s="40">
        <v>29.5</v>
      </c>
      <c r="F353" s="178">
        <f t="shared" si="60"/>
        <v>170</v>
      </c>
    </row>
    <row r="354" spans="1:6" s="252" customFormat="1" ht="12.75" x14ac:dyDescent="0.2">
      <c r="A354" s="178" t="s">
        <v>1153</v>
      </c>
      <c r="B354" s="192" t="s">
        <v>1154</v>
      </c>
      <c r="C354" s="178" t="s">
        <v>118</v>
      </c>
      <c r="D354" s="40">
        <v>206.61</v>
      </c>
      <c r="E354" s="40">
        <f t="shared" si="61"/>
        <v>43.39</v>
      </c>
      <c r="F354" s="178">
        <f t="shared" si="60"/>
        <v>250</v>
      </c>
    </row>
    <row r="355" spans="1:6" s="252" customFormat="1" ht="12.75" x14ac:dyDescent="0.2">
      <c r="A355" s="178" t="s">
        <v>1155</v>
      </c>
      <c r="B355" s="192" t="s">
        <v>1156</v>
      </c>
      <c r="C355" s="178" t="s">
        <v>118</v>
      </c>
      <c r="D355" s="40">
        <v>272.73</v>
      </c>
      <c r="E355" s="40">
        <f t="shared" si="61"/>
        <v>57.27</v>
      </c>
      <c r="F355" s="178">
        <f t="shared" si="60"/>
        <v>330</v>
      </c>
    </row>
    <row r="356" spans="1:6" s="252" customFormat="1" ht="12.75" x14ac:dyDescent="0.2">
      <c r="A356" s="178" t="s">
        <v>1157</v>
      </c>
      <c r="B356" s="192" t="s">
        <v>1158</v>
      </c>
      <c r="C356" s="178" t="s">
        <v>118</v>
      </c>
      <c r="D356" s="40">
        <v>371.9</v>
      </c>
      <c r="E356" s="40">
        <f t="shared" si="61"/>
        <v>78.099999999999994</v>
      </c>
      <c r="F356" s="178">
        <f t="shared" si="60"/>
        <v>450</v>
      </c>
    </row>
    <row r="357" spans="1:6" s="252" customFormat="1" ht="12.75" x14ac:dyDescent="0.2">
      <c r="A357" s="178" t="s">
        <v>1159</v>
      </c>
      <c r="B357" s="192" t="s">
        <v>1160</v>
      </c>
      <c r="C357" s="178" t="s">
        <v>118</v>
      </c>
      <c r="D357" s="40">
        <v>495.87</v>
      </c>
      <c r="E357" s="40">
        <f t="shared" si="61"/>
        <v>104.13</v>
      </c>
      <c r="F357" s="178">
        <f t="shared" si="60"/>
        <v>600</v>
      </c>
    </row>
    <row r="358" spans="1:6" s="252" customFormat="1" ht="51" x14ac:dyDescent="0.2">
      <c r="A358" s="178" t="s">
        <v>1161</v>
      </c>
      <c r="B358" s="192" t="s">
        <v>1162</v>
      </c>
      <c r="C358" s="178"/>
      <c r="D358" s="178"/>
      <c r="E358" s="178"/>
      <c r="F358" s="178"/>
    </row>
    <row r="359" spans="1:6" s="252" customFormat="1" ht="12.75" x14ac:dyDescent="0.2">
      <c r="A359" s="178" t="s">
        <v>1163</v>
      </c>
      <c r="B359" s="192" t="s">
        <v>1164</v>
      </c>
      <c r="C359" s="178"/>
      <c r="D359" s="178">
        <v>1.65</v>
      </c>
      <c r="E359" s="178">
        <f t="shared" si="61"/>
        <v>0.35</v>
      </c>
      <c r="F359" s="178">
        <f t="shared" si="60"/>
        <v>2</v>
      </c>
    </row>
    <row r="360" spans="1:6" s="252" customFormat="1" ht="12.75" x14ac:dyDescent="0.2">
      <c r="A360" s="178" t="s">
        <v>1165</v>
      </c>
      <c r="B360" s="192" t="s">
        <v>1166</v>
      </c>
      <c r="C360" s="178"/>
      <c r="D360" s="178">
        <v>4.13</v>
      </c>
      <c r="E360" s="178">
        <f t="shared" si="61"/>
        <v>0.87</v>
      </c>
      <c r="F360" s="178">
        <f t="shared" si="60"/>
        <v>5</v>
      </c>
    </row>
    <row r="361" spans="1:6" s="252" customFormat="1" ht="12.75" x14ac:dyDescent="0.2">
      <c r="A361" s="178" t="s">
        <v>1167</v>
      </c>
      <c r="B361" s="192" t="s">
        <v>1168</v>
      </c>
      <c r="C361" s="178" t="s">
        <v>467</v>
      </c>
      <c r="D361" s="178">
        <v>2.48</v>
      </c>
      <c r="E361" s="178">
        <f t="shared" si="61"/>
        <v>0.52</v>
      </c>
      <c r="F361" s="178">
        <f t="shared" si="60"/>
        <v>3</v>
      </c>
    </row>
    <row r="362" spans="1:6" s="252" customFormat="1" ht="12.75" x14ac:dyDescent="0.2">
      <c r="A362" s="178" t="s">
        <v>1169</v>
      </c>
      <c r="B362" s="192" t="s">
        <v>1170</v>
      </c>
      <c r="C362" s="178"/>
      <c r="D362" s="178">
        <v>33.06</v>
      </c>
      <c r="E362" s="178">
        <f t="shared" si="61"/>
        <v>6.94</v>
      </c>
      <c r="F362" s="178">
        <f t="shared" si="60"/>
        <v>40</v>
      </c>
    </row>
    <row r="363" spans="1:6" s="252" customFormat="1" ht="25.5" x14ac:dyDescent="0.2">
      <c r="A363" s="178" t="s">
        <v>1171</v>
      </c>
      <c r="B363" s="192" t="s">
        <v>1172</v>
      </c>
      <c r="C363" s="178"/>
      <c r="D363" s="178">
        <v>57.85</v>
      </c>
      <c r="E363" s="178">
        <f t="shared" si="61"/>
        <v>12.15</v>
      </c>
      <c r="F363" s="178">
        <f t="shared" si="60"/>
        <v>70</v>
      </c>
    </row>
    <row r="364" spans="1:6" s="252" customFormat="1" ht="38.25" x14ac:dyDescent="0.2">
      <c r="A364" s="178" t="s">
        <v>1173</v>
      </c>
      <c r="B364" s="192" t="s">
        <v>1174</v>
      </c>
      <c r="C364" s="192"/>
      <c r="D364" s="178">
        <v>2.48</v>
      </c>
      <c r="E364" s="178">
        <f t="shared" si="61"/>
        <v>0.52</v>
      </c>
      <c r="F364" s="178">
        <f t="shared" si="60"/>
        <v>3</v>
      </c>
    </row>
    <row r="365" spans="1:6" s="252" customFormat="1" ht="12.75" x14ac:dyDescent="0.2">
      <c r="A365" s="178" t="s">
        <v>1175</v>
      </c>
      <c r="B365" s="192" t="s">
        <v>1176</v>
      </c>
      <c r="C365" s="178"/>
      <c r="D365" s="178">
        <v>5.78</v>
      </c>
      <c r="E365" s="178">
        <v>1.22</v>
      </c>
      <c r="F365" s="178">
        <f t="shared" si="60"/>
        <v>7</v>
      </c>
    </row>
    <row r="366" spans="1:6" s="252" customFormat="1" ht="12.75" x14ac:dyDescent="0.2">
      <c r="A366" s="178" t="s">
        <v>1177</v>
      </c>
      <c r="B366" s="263" t="s">
        <v>1178</v>
      </c>
      <c r="C366" s="178"/>
      <c r="D366" s="178">
        <v>20.66</v>
      </c>
      <c r="E366" s="178">
        <f t="shared" si="61"/>
        <v>4.34</v>
      </c>
      <c r="F366" s="178">
        <f t="shared" si="60"/>
        <v>25</v>
      </c>
    </row>
    <row r="367" spans="1:6" s="252" customFormat="1" ht="12.75" x14ac:dyDescent="0.2">
      <c r="A367" s="178" t="s">
        <v>1179</v>
      </c>
      <c r="B367" s="263" t="s">
        <v>1180</v>
      </c>
      <c r="C367" s="178" t="s">
        <v>467</v>
      </c>
      <c r="D367" s="264">
        <v>41.32</v>
      </c>
      <c r="E367" s="178">
        <f t="shared" si="61"/>
        <v>8.68</v>
      </c>
      <c r="F367" s="178">
        <f t="shared" si="60"/>
        <v>50</v>
      </c>
    </row>
    <row r="368" spans="1:6" s="252" customFormat="1" ht="25.5" x14ac:dyDescent="0.2">
      <c r="A368" s="178" t="s">
        <v>1181</v>
      </c>
      <c r="B368" s="263" t="s">
        <v>1182</v>
      </c>
      <c r="C368" s="178" t="s">
        <v>41</v>
      </c>
      <c r="D368" s="264">
        <v>2.48</v>
      </c>
      <c r="E368" s="178">
        <f t="shared" si="61"/>
        <v>0.52</v>
      </c>
      <c r="F368" s="178">
        <f t="shared" si="60"/>
        <v>3</v>
      </c>
    </row>
    <row r="369" spans="1:6" s="252" customFormat="1" ht="25.5" x14ac:dyDescent="0.2">
      <c r="A369" s="178" t="s">
        <v>1183</v>
      </c>
      <c r="B369" s="273" t="s">
        <v>1184</v>
      </c>
      <c r="C369" s="264"/>
      <c r="D369" s="264">
        <v>12.4</v>
      </c>
      <c r="E369" s="264">
        <f t="shared" si="61"/>
        <v>2.6</v>
      </c>
      <c r="F369" s="264">
        <f t="shared" si="60"/>
        <v>15</v>
      </c>
    </row>
    <row r="370" spans="1:6" s="252" customFormat="1" ht="12.75" x14ac:dyDescent="0.2">
      <c r="A370" s="178" t="s">
        <v>1185</v>
      </c>
      <c r="B370" s="273" t="s">
        <v>1186</v>
      </c>
      <c r="C370" s="178" t="s">
        <v>41</v>
      </c>
      <c r="D370" s="40">
        <v>2.48</v>
      </c>
      <c r="E370" s="178">
        <f t="shared" si="61"/>
        <v>0.52</v>
      </c>
      <c r="F370" s="178">
        <f t="shared" si="60"/>
        <v>3</v>
      </c>
    </row>
    <row r="371" spans="1:6" s="252" customFormat="1" ht="37.5" customHeight="1" x14ac:dyDescent="0.2">
      <c r="A371" s="178" t="s">
        <v>1187</v>
      </c>
      <c r="B371" s="178"/>
      <c r="C371" s="178" t="s">
        <v>467</v>
      </c>
      <c r="D371" s="178">
        <v>5.78</v>
      </c>
      <c r="E371" s="178">
        <v>1.22</v>
      </c>
      <c r="F371" s="178">
        <f t="shared" si="60"/>
        <v>7</v>
      </c>
    </row>
    <row r="372" spans="1:6" s="252" customFormat="1" ht="12.75" x14ac:dyDescent="0.2">
      <c r="A372" s="178" t="s">
        <v>1188</v>
      </c>
      <c r="B372" s="273" t="s">
        <v>1189</v>
      </c>
      <c r="C372" s="178" t="s">
        <v>467</v>
      </c>
      <c r="D372" s="178">
        <v>49.59</v>
      </c>
      <c r="E372" s="178">
        <f t="shared" si="61"/>
        <v>10.41</v>
      </c>
      <c r="F372" s="178">
        <f t="shared" si="60"/>
        <v>60</v>
      </c>
    </row>
    <row r="373" spans="1:6" s="252" customFormat="1" ht="25.5" x14ac:dyDescent="0.2">
      <c r="A373" s="178" t="s">
        <v>1190</v>
      </c>
      <c r="B373" s="273" t="s">
        <v>1191</v>
      </c>
      <c r="C373" s="178" t="s">
        <v>467</v>
      </c>
      <c r="D373" s="178">
        <v>4.96</v>
      </c>
      <c r="E373" s="178">
        <f t="shared" si="61"/>
        <v>1.04</v>
      </c>
      <c r="F373" s="178">
        <f t="shared" si="60"/>
        <v>6</v>
      </c>
    </row>
    <row r="374" spans="1:6" s="252" customFormat="1" ht="12.75" x14ac:dyDescent="0.2">
      <c r="A374" s="178" t="s">
        <v>1192</v>
      </c>
      <c r="B374" s="273" t="s">
        <v>1193</v>
      </c>
      <c r="C374" s="178" t="s">
        <v>118</v>
      </c>
      <c r="D374" s="178">
        <v>0.83</v>
      </c>
      <c r="E374" s="178">
        <f t="shared" si="61"/>
        <v>0.17</v>
      </c>
      <c r="F374" s="178">
        <f t="shared" si="60"/>
        <v>1</v>
      </c>
    </row>
    <row r="375" spans="1:6" s="252" customFormat="1" ht="12.75" x14ac:dyDescent="0.2">
      <c r="A375" s="285" t="s">
        <v>1194</v>
      </c>
      <c r="B375" s="273" t="s">
        <v>1195</v>
      </c>
      <c r="C375" s="178" t="s">
        <v>118</v>
      </c>
      <c r="D375" s="178">
        <v>16.53</v>
      </c>
      <c r="E375" s="178">
        <f t="shared" si="61"/>
        <v>3.47</v>
      </c>
      <c r="F375" s="178">
        <f t="shared" si="60"/>
        <v>20</v>
      </c>
    </row>
    <row r="376" spans="1:6" s="252" customFormat="1" ht="25.5" x14ac:dyDescent="0.2">
      <c r="A376" s="285" t="s">
        <v>1196</v>
      </c>
      <c r="B376" s="273" t="s">
        <v>1197</v>
      </c>
      <c r="C376" s="178" t="s">
        <v>41</v>
      </c>
      <c r="D376" s="178">
        <v>2.48</v>
      </c>
      <c r="E376" s="178">
        <f t="shared" si="61"/>
        <v>0.52</v>
      </c>
      <c r="F376" s="178">
        <f t="shared" si="60"/>
        <v>3</v>
      </c>
    </row>
    <row r="377" spans="1:6" s="252" customFormat="1" ht="12.75" x14ac:dyDescent="0.2">
      <c r="A377" s="285" t="s">
        <v>1198</v>
      </c>
      <c r="B377" s="273" t="s">
        <v>1199</v>
      </c>
      <c r="C377" s="178" t="s">
        <v>467</v>
      </c>
      <c r="D377" s="178">
        <v>12.4</v>
      </c>
      <c r="E377" s="178">
        <f t="shared" si="61"/>
        <v>2.6</v>
      </c>
      <c r="F377" s="178">
        <f t="shared" si="60"/>
        <v>15</v>
      </c>
    </row>
    <row r="378" spans="1:6" s="252" customFormat="1" ht="12.75" x14ac:dyDescent="0.2">
      <c r="A378" s="285" t="s">
        <v>1200</v>
      </c>
      <c r="B378" s="273" t="s">
        <v>1201</v>
      </c>
      <c r="C378" s="178" t="s">
        <v>467</v>
      </c>
      <c r="D378" s="178">
        <v>4.13</v>
      </c>
      <c r="E378" s="178">
        <f t="shared" si="61"/>
        <v>0.87</v>
      </c>
      <c r="F378" s="178">
        <f t="shared" si="60"/>
        <v>5</v>
      </c>
    </row>
    <row r="379" spans="1:6" s="252" customFormat="1" ht="12.75" x14ac:dyDescent="0.2">
      <c r="A379" s="285" t="s">
        <v>1202</v>
      </c>
      <c r="B379" s="273" t="s">
        <v>1203</v>
      </c>
      <c r="C379" s="178" t="s">
        <v>467</v>
      </c>
      <c r="D379" s="178">
        <v>5.78</v>
      </c>
      <c r="E379" s="178">
        <v>1.22</v>
      </c>
      <c r="F379" s="178">
        <f t="shared" si="60"/>
        <v>7</v>
      </c>
    </row>
    <row r="380" spans="1:6" s="252" customFormat="1" ht="25.5" x14ac:dyDescent="0.2">
      <c r="A380" s="285" t="s">
        <v>1204</v>
      </c>
      <c r="B380" s="273" t="s">
        <v>1205</v>
      </c>
      <c r="C380" s="178" t="s">
        <v>1206</v>
      </c>
      <c r="D380" s="178">
        <v>3.3</v>
      </c>
      <c r="E380" s="178">
        <v>0.7</v>
      </c>
      <c r="F380" s="178">
        <f t="shared" si="60"/>
        <v>4</v>
      </c>
    </row>
    <row r="381" spans="1:6" s="252" customFormat="1" ht="12.75" x14ac:dyDescent="0.2">
      <c r="A381" s="285" t="s">
        <v>1207</v>
      </c>
      <c r="B381" s="273"/>
      <c r="C381" s="178" t="s">
        <v>1208</v>
      </c>
      <c r="D381" s="178">
        <v>8.26</v>
      </c>
      <c r="E381" s="178">
        <v>1.74</v>
      </c>
      <c r="F381" s="178">
        <f t="shared" si="60"/>
        <v>10</v>
      </c>
    </row>
    <row r="382" spans="1:6" s="252" customFormat="1" ht="12.75" x14ac:dyDescent="0.2">
      <c r="A382" s="285" t="s">
        <v>1209</v>
      </c>
      <c r="B382" s="273" t="s">
        <v>1122</v>
      </c>
      <c r="C382" s="178" t="s">
        <v>1206</v>
      </c>
      <c r="D382" s="178">
        <v>5.78</v>
      </c>
      <c r="E382" s="178">
        <v>1.22</v>
      </c>
      <c r="F382" s="178">
        <f t="shared" si="60"/>
        <v>7</v>
      </c>
    </row>
    <row r="383" spans="1:6" s="252" customFormat="1" ht="12.75" x14ac:dyDescent="0.2">
      <c r="A383" s="285" t="s">
        <v>1210</v>
      </c>
      <c r="B383" s="178"/>
      <c r="C383" s="178" t="s">
        <v>1208</v>
      </c>
      <c r="D383" s="178">
        <v>12.4</v>
      </c>
      <c r="E383" s="178">
        <f t="shared" si="61"/>
        <v>2.6</v>
      </c>
      <c r="F383" s="178">
        <f t="shared" si="60"/>
        <v>15</v>
      </c>
    </row>
    <row r="384" spans="1:6" s="252" customFormat="1" ht="38.25" x14ac:dyDescent="0.2">
      <c r="A384" s="178">
        <v>14</v>
      </c>
      <c r="B384" s="262" t="s">
        <v>1211</v>
      </c>
      <c r="C384" s="178"/>
      <c r="D384" s="178"/>
      <c r="E384" s="178"/>
      <c r="F384" s="178"/>
    </row>
    <row r="385" spans="1:6" s="252" customFormat="1" ht="25.5" x14ac:dyDescent="0.2">
      <c r="A385" s="178" t="s">
        <v>1252</v>
      </c>
      <c r="B385" s="192" t="s">
        <v>1212</v>
      </c>
      <c r="C385" s="178"/>
      <c r="D385" s="178">
        <v>0.41</v>
      </c>
      <c r="E385" s="178">
        <f>ROUND(D385*21%,2)</f>
        <v>0.09</v>
      </c>
      <c r="F385" s="178">
        <f>D385+E385</f>
        <v>0.5</v>
      </c>
    </row>
    <row r="386" spans="1:6" s="252" customFormat="1" ht="25.5" x14ac:dyDescent="0.2">
      <c r="A386" s="178" t="s">
        <v>1253</v>
      </c>
      <c r="B386" s="192" t="s">
        <v>1213</v>
      </c>
      <c r="C386" s="178"/>
      <c r="D386" s="178">
        <v>0.83</v>
      </c>
      <c r="E386" s="178">
        <f t="shared" ref="E386:E387" si="62">ROUND(D386*21%,2)</f>
        <v>0.17</v>
      </c>
      <c r="F386" s="178">
        <f t="shared" ref="F386:F387" si="63">D386+E386</f>
        <v>1</v>
      </c>
    </row>
    <row r="387" spans="1:6" s="252" customFormat="1" ht="12.75" x14ac:dyDescent="0.2">
      <c r="A387" s="178" t="s">
        <v>1254</v>
      </c>
      <c r="B387" s="192" t="s">
        <v>1214</v>
      </c>
      <c r="C387" s="178"/>
      <c r="D387" s="178">
        <v>4.13</v>
      </c>
      <c r="E387" s="178">
        <f t="shared" si="62"/>
        <v>0.87</v>
      </c>
      <c r="F387" s="178">
        <f t="shared" si="63"/>
        <v>5</v>
      </c>
    </row>
    <row r="388" spans="1:6" s="252" customFormat="1" ht="25.5" x14ac:dyDescent="0.2">
      <c r="A388" s="178"/>
      <c r="B388" s="286" t="s">
        <v>1215</v>
      </c>
      <c r="C388" s="178"/>
      <c r="D388" s="178"/>
      <c r="E388" s="178"/>
      <c r="F388" s="178"/>
    </row>
    <row r="389" spans="1:6" s="252" customFormat="1" ht="12.75" x14ac:dyDescent="0.2"/>
    <row r="390" spans="1:6" s="252" customFormat="1" ht="25.5" x14ac:dyDescent="0.2">
      <c r="A390" s="178">
        <v>15</v>
      </c>
      <c r="B390" s="262" t="s">
        <v>1255</v>
      </c>
      <c r="C390" s="178"/>
      <c r="D390" s="178"/>
      <c r="E390" s="178"/>
      <c r="F390" s="178"/>
    </row>
    <row r="391" spans="1:6" s="252" customFormat="1" ht="25.5" x14ac:dyDescent="0.2">
      <c r="A391" s="178" t="s">
        <v>623</v>
      </c>
      <c r="B391" s="192" t="s">
        <v>1216</v>
      </c>
      <c r="C391" s="178"/>
      <c r="D391" s="178">
        <v>10</v>
      </c>
      <c r="E391" s="178"/>
      <c r="F391" s="178">
        <v>10</v>
      </c>
    </row>
    <row r="392" spans="1:6" s="252" customFormat="1" ht="25.5" x14ac:dyDescent="0.2">
      <c r="A392" s="178" t="s">
        <v>624</v>
      </c>
      <c r="B392" s="192" t="s">
        <v>1217</v>
      </c>
      <c r="C392" s="178"/>
      <c r="D392" s="178">
        <v>15</v>
      </c>
      <c r="E392" s="178"/>
      <c r="F392" s="178">
        <v>15</v>
      </c>
    </row>
    <row r="393" spans="1:6" s="252" customFormat="1" ht="25.5" x14ac:dyDescent="0.2">
      <c r="A393" s="178" t="s">
        <v>1256</v>
      </c>
      <c r="B393" s="192" t="s">
        <v>1218</v>
      </c>
      <c r="C393" s="178"/>
      <c r="D393" s="178">
        <v>20</v>
      </c>
      <c r="E393" s="178"/>
      <c r="F393" s="178">
        <v>20</v>
      </c>
    </row>
    <row r="394" spans="1:6" s="252" customFormat="1" ht="25.5" x14ac:dyDescent="0.2">
      <c r="A394" s="178" t="s">
        <v>1257</v>
      </c>
      <c r="B394" s="192" t="s">
        <v>1219</v>
      </c>
      <c r="C394" s="178"/>
      <c r="D394" s="178">
        <v>25</v>
      </c>
      <c r="E394" s="178"/>
      <c r="F394" s="178">
        <v>25</v>
      </c>
    </row>
    <row r="395" spans="1:6" s="252" customFormat="1" ht="25.5" x14ac:dyDescent="0.2">
      <c r="A395" s="178" t="s">
        <v>1258</v>
      </c>
      <c r="B395" s="192" t="s">
        <v>1220</v>
      </c>
      <c r="C395" s="178"/>
      <c r="D395" s="178">
        <v>30</v>
      </c>
      <c r="E395" s="178"/>
      <c r="F395" s="178">
        <v>30</v>
      </c>
    </row>
    <row r="396" spans="1:6" s="252" customFormat="1" ht="38.25" x14ac:dyDescent="0.2">
      <c r="A396" s="178" t="s">
        <v>1259</v>
      </c>
      <c r="B396" s="192" t="s">
        <v>1221</v>
      </c>
      <c r="C396" s="178"/>
      <c r="D396" s="178">
        <v>40</v>
      </c>
      <c r="E396" s="178"/>
      <c r="F396" s="178">
        <v>40</v>
      </c>
    </row>
    <row r="397" spans="1:6" s="252" customFormat="1" ht="51" x14ac:dyDescent="0.2">
      <c r="A397" s="287">
        <v>16</v>
      </c>
      <c r="B397" s="194" t="s">
        <v>1383</v>
      </c>
      <c r="C397" s="178"/>
    </row>
    <row r="398" spans="1:6" s="252" customFormat="1" ht="12.75" x14ac:dyDescent="0.2">
      <c r="A398" s="193" t="s">
        <v>626</v>
      </c>
      <c r="B398" s="281" t="s">
        <v>1222</v>
      </c>
      <c r="C398" s="193" t="s">
        <v>1223</v>
      </c>
      <c r="D398" s="193">
        <v>17.64</v>
      </c>
      <c r="E398" s="178">
        <f t="shared" ref="E398:E405" si="64">ROUND(D398*21%,2)</f>
        <v>3.7</v>
      </c>
      <c r="F398" s="178">
        <f t="shared" ref="F398:F405" si="65">D398+E398</f>
        <v>21.34</v>
      </c>
    </row>
    <row r="399" spans="1:6" s="252" customFormat="1" ht="12.75" x14ac:dyDescent="0.2">
      <c r="A399" s="193" t="s">
        <v>1260</v>
      </c>
      <c r="B399" s="281" t="s">
        <v>1224</v>
      </c>
      <c r="C399" s="193" t="s">
        <v>1223</v>
      </c>
      <c r="D399" s="193">
        <v>5.88</v>
      </c>
      <c r="E399" s="178">
        <f t="shared" si="64"/>
        <v>1.23</v>
      </c>
      <c r="F399" s="178">
        <f t="shared" si="65"/>
        <v>7.1099999999999994</v>
      </c>
    </row>
    <row r="400" spans="1:6" s="252" customFormat="1" ht="12.75" x14ac:dyDescent="0.2">
      <c r="A400" s="193" t="s">
        <v>1261</v>
      </c>
      <c r="B400" s="281" t="s">
        <v>1225</v>
      </c>
      <c r="C400" s="193" t="s">
        <v>211</v>
      </c>
      <c r="D400" s="193">
        <v>14.94</v>
      </c>
      <c r="E400" s="178">
        <f t="shared" si="64"/>
        <v>3.14</v>
      </c>
      <c r="F400" s="178">
        <f t="shared" si="65"/>
        <v>18.079999999999998</v>
      </c>
    </row>
    <row r="401" spans="1:6" s="252" customFormat="1" ht="12.75" x14ac:dyDescent="0.2">
      <c r="A401" s="193" t="s">
        <v>1262</v>
      </c>
      <c r="B401" s="281" t="s">
        <v>1226</v>
      </c>
      <c r="C401" s="193" t="s">
        <v>211</v>
      </c>
      <c r="D401" s="193">
        <v>42.69</v>
      </c>
      <c r="E401" s="178">
        <f t="shared" si="64"/>
        <v>8.9600000000000009</v>
      </c>
      <c r="F401" s="178">
        <f t="shared" si="65"/>
        <v>51.65</v>
      </c>
    </row>
    <row r="402" spans="1:6" s="252" customFormat="1" ht="12.75" x14ac:dyDescent="0.2">
      <c r="A402" s="193" t="s">
        <v>1263</v>
      </c>
      <c r="B402" s="281" t="s">
        <v>1227</v>
      </c>
      <c r="C402" s="193" t="s">
        <v>211</v>
      </c>
      <c r="D402" s="193">
        <v>106.72</v>
      </c>
      <c r="E402" s="178">
        <f t="shared" si="64"/>
        <v>22.41</v>
      </c>
      <c r="F402" s="178">
        <f t="shared" si="65"/>
        <v>129.13</v>
      </c>
    </row>
    <row r="403" spans="1:6" s="252" customFormat="1" ht="12.75" x14ac:dyDescent="0.2">
      <c r="A403" s="193" t="s">
        <v>1264</v>
      </c>
      <c r="B403" s="281" t="s">
        <v>1228</v>
      </c>
      <c r="C403" s="193" t="s">
        <v>211</v>
      </c>
      <c r="D403" s="193">
        <v>213.43</v>
      </c>
      <c r="E403" s="178">
        <f t="shared" si="64"/>
        <v>44.82</v>
      </c>
      <c r="F403" s="178">
        <f t="shared" si="65"/>
        <v>258.25</v>
      </c>
    </row>
    <row r="404" spans="1:6" s="252" customFormat="1" ht="51" x14ac:dyDescent="0.2">
      <c r="A404" s="193" t="s">
        <v>1265</v>
      </c>
      <c r="B404" s="281" t="s">
        <v>1229</v>
      </c>
      <c r="C404" s="193"/>
      <c r="D404" s="193">
        <v>128.06</v>
      </c>
      <c r="E404" s="178">
        <f t="shared" si="64"/>
        <v>26.89</v>
      </c>
      <c r="F404" s="178">
        <f t="shared" si="65"/>
        <v>154.94999999999999</v>
      </c>
    </row>
    <row r="405" spans="1:6" s="252" customFormat="1" ht="51" x14ac:dyDescent="0.2">
      <c r="A405" s="193" t="s">
        <v>1266</v>
      </c>
      <c r="B405" s="281" t="s">
        <v>1230</v>
      </c>
      <c r="C405" s="193"/>
      <c r="D405" s="193">
        <v>44.82</v>
      </c>
      <c r="E405" s="178">
        <f t="shared" si="64"/>
        <v>9.41</v>
      </c>
      <c r="F405" s="178">
        <f t="shared" si="65"/>
        <v>54.230000000000004</v>
      </c>
    </row>
    <row r="406" spans="1:6" s="252" customFormat="1" ht="12.75" x14ac:dyDescent="0.2"/>
    <row r="407" spans="1:6" s="252" customFormat="1" ht="12.75" x14ac:dyDescent="0.2"/>
    <row r="408" spans="1:6" s="252" customFormat="1" ht="12.75" x14ac:dyDescent="0.2"/>
    <row r="409" spans="1:6" s="252" customFormat="1" ht="12.75" x14ac:dyDescent="0.2"/>
    <row r="410" spans="1:6" s="252" customFormat="1" ht="12.75" x14ac:dyDescent="0.2"/>
    <row r="411" spans="1:6" s="252" customFormat="1" ht="12.75" x14ac:dyDescent="0.2"/>
    <row r="412" spans="1:6" s="252" customFormat="1" ht="12.75" x14ac:dyDescent="0.2"/>
    <row r="413" spans="1:6" s="252" customFormat="1" ht="12.75" x14ac:dyDescent="0.2"/>
    <row r="414" spans="1:6" s="252" customFormat="1" ht="12.75" x14ac:dyDescent="0.2"/>
    <row r="415" spans="1:6" s="252" customFormat="1" ht="12.75" x14ac:dyDescent="0.2"/>
    <row r="416" spans="1:6" s="252" customFormat="1" ht="12.75" x14ac:dyDescent="0.2"/>
    <row r="417" s="252" customFormat="1" ht="12.75" x14ac:dyDescent="0.2"/>
    <row r="418" s="252" customFormat="1" ht="12.75" x14ac:dyDescent="0.2"/>
    <row r="419" s="252" customFormat="1" ht="12.75" x14ac:dyDescent="0.2"/>
    <row r="420" s="252" customFormat="1" ht="12.75" x14ac:dyDescent="0.2"/>
    <row r="421" s="252" customFormat="1" ht="12.75" x14ac:dyDescent="0.2"/>
    <row r="422" s="252" customFormat="1" ht="12.75" x14ac:dyDescent="0.2"/>
    <row r="423" s="252" customFormat="1" ht="12.75" x14ac:dyDescent="0.2"/>
    <row r="424" s="252" customFormat="1" ht="12.75" x14ac:dyDescent="0.2"/>
    <row r="425" s="252" customFormat="1" ht="12.75" x14ac:dyDescent="0.2"/>
    <row r="426" s="252" customFormat="1" ht="12.75" x14ac:dyDescent="0.2"/>
    <row r="427" s="252" customFormat="1" ht="12.75" x14ac:dyDescent="0.2"/>
    <row r="428" s="252" customFormat="1" ht="12.75" x14ac:dyDescent="0.2"/>
    <row r="429" s="252" customFormat="1" ht="12.75" x14ac:dyDescent="0.2"/>
    <row r="430" s="252" customFormat="1" ht="12.75" x14ac:dyDescent="0.2"/>
    <row r="431" s="252" customFormat="1" ht="12.75" x14ac:dyDescent="0.2"/>
    <row r="432" s="252" customFormat="1" ht="12.75" x14ac:dyDescent="0.2"/>
    <row r="433" s="252" customFormat="1" ht="12.75" x14ac:dyDescent="0.2"/>
    <row r="434" s="252" customFormat="1" ht="12.75" x14ac:dyDescent="0.2"/>
    <row r="435" s="252" customFormat="1" ht="12.75" x14ac:dyDescent="0.2"/>
    <row r="436" s="252" customFormat="1" ht="12.75" x14ac:dyDescent="0.2"/>
    <row r="437" s="252" customFormat="1" ht="12.75" x14ac:dyDescent="0.2"/>
    <row r="438" s="252" customFormat="1" ht="12.75" x14ac:dyDescent="0.2"/>
    <row r="439" s="252" customFormat="1" ht="12.75" x14ac:dyDescent="0.2"/>
    <row r="440" s="252" customFormat="1" ht="12.75" x14ac:dyDescent="0.2"/>
    <row r="441" s="252" customFormat="1" ht="12.75" x14ac:dyDescent="0.2"/>
    <row r="442" s="252" customFormat="1" ht="12.75" x14ac:dyDescent="0.2"/>
    <row r="443" s="252" customFormat="1" ht="12.75" x14ac:dyDescent="0.2"/>
    <row r="444" s="252" customFormat="1" ht="12.75" x14ac:dyDescent="0.2"/>
    <row r="445" s="252" customFormat="1" ht="12.75" x14ac:dyDescent="0.2"/>
    <row r="446" s="252" customFormat="1" ht="12.75" x14ac:dyDescent="0.2"/>
    <row r="447" s="252" customFormat="1" ht="12.75" x14ac:dyDescent="0.2"/>
    <row r="448" s="252" customFormat="1" ht="12.75" x14ac:dyDescent="0.2"/>
    <row r="449" s="252" customFormat="1" ht="12.75" x14ac:dyDescent="0.2"/>
    <row r="450" s="252" customFormat="1" ht="12.75" x14ac:dyDescent="0.2"/>
    <row r="451" s="252" customFormat="1" ht="12.75" x14ac:dyDescent="0.2"/>
    <row r="452" s="252" customFormat="1" ht="12.75" x14ac:dyDescent="0.2"/>
    <row r="453" s="252" customFormat="1" ht="12.75" x14ac:dyDescent="0.2"/>
    <row r="454" s="252" customFormat="1" ht="12.75" x14ac:dyDescent="0.2"/>
    <row r="455" s="252" customFormat="1" ht="12.75" x14ac:dyDescent="0.2"/>
    <row r="456" s="252" customFormat="1" ht="12.75" x14ac:dyDescent="0.2"/>
    <row r="457" s="252" customFormat="1" ht="12.75" x14ac:dyDescent="0.2"/>
    <row r="458" s="252" customFormat="1" ht="12.75" x14ac:dyDescent="0.2"/>
    <row r="459" s="252" customFormat="1" ht="12.75" x14ac:dyDescent="0.2"/>
    <row r="460" s="252" customFormat="1" ht="12.75" x14ac:dyDescent="0.2"/>
    <row r="461" s="252" customFormat="1" ht="12.75" x14ac:dyDescent="0.2"/>
    <row r="462" s="252" customFormat="1" ht="12.75" x14ac:dyDescent="0.2"/>
    <row r="463" s="252" customFormat="1" ht="12.75" x14ac:dyDescent="0.2"/>
    <row r="464" s="252" customFormat="1" ht="12.75" x14ac:dyDescent="0.2"/>
    <row r="465" s="252" customFormat="1" ht="12.75" x14ac:dyDescent="0.2"/>
    <row r="466" s="252" customFormat="1" ht="12.75" x14ac:dyDescent="0.2"/>
    <row r="467" s="252" customFormat="1" ht="12.75" x14ac:dyDescent="0.2"/>
    <row r="468" s="252" customFormat="1" ht="12.75" x14ac:dyDescent="0.2"/>
    <row r="469" s="252" customFormat="1" ht="12.75" x14ac:dyDescent="0.2"/>
    <row r="470" s="252" customFormat="1" ht="12.75" x14ac:dyDescent="0.2"/>
    <row r="471" s="252" customFormat="1" ht="12.75" x14ac:dyDescent="0.2"/>
    <row r="472" s="252" customFormat="1" ht="12.75" x14ac:dyDescent="0.2"/>
    <row r="473" s="252" customFormat="1" ht="12.75" x14ac:dyDescent="0.2"/>
    <row r="474" s="252" customFormat="1" ht="12.75" x14ac:dyDescent="0.2"/>
    <row r="475" s="252" customFormat="1" ht="12.75" x14ac:dyDescent="0.2"/>
    <row r="476" s="252" customFormat="1" ht="12.75" x14ac:dyDescent="0.2"/>
    <row r="477" s="252" customFormat="1" ht="12.75" x14ac:dyDescent="0.2"/>
    <row r="478" s="252" customFormat="1" ht="12.75" x14ac:dyDescent="0.2"/>
    <row r="479" s="252" customFormat="1" ht="12.75" x14ac:dyDescent="0.2"/>
    <row r="480" s="252" customFormat="1" ht="12.75" x14ac:dyDescent="0.2"/>
    <row r="481" s="252" customFormat="1" ht="12.75" x14ac:dyDescent="0.2"/>
    <row r="482" s="252" customFormat="1" ht="12.75" x14ac:dyDescent="0.2"/>
    <row r="483" s="252" customFormat="1" ht="12.75" x14ac:dyDescent="0.2"/>
    <row r="484" s="252" customFormat="1" ht="12.75" x14ac:dyDescent="0.2"/>
    <row r="485" s="252" customFormat="1" ht="12.75" x14ac:dyDescent="0.2"/>
    <row r="486" s="252" customFormat="1" ht="12.75" x14ac:dyDescent="0.2"/>
    <row r="487" s="252" customFormat="1" ht="12.75" x14ac:dyDescent="0.2"/>
    <row r="488" s="252" customFormat="1" ht="12.75" x14ac:dyDescent="0.2"/>
    <row r="489" s="252" customFormat="1" ht="12.75" x14ac:dyDescent="0.2"/>
    <row r="490" s="252" customFormat="1" ht="12.75" x14ac:dyDescent="0.2"/>
    <row r="491" s="252" customFormat="1" ht="12.75" x14ac:dyDescent="0.2"/>
    <row r="492" s="252" customFormat="1" ht="12.75" x14ac:dyDescent="0.2"/>
    <row r="493" s="252" customFormat="1" ht="12.75" x14ac:dyDescent="0.2"/>
    <row r="494" s="252" customFormat="1" ht="12.75" x14ac:dyDescent="0.2"/>
    <row r="495" s="252" customFormat="1" ht="12.75" x14ac:dyDescent="0.2"/>
    <row r="496" s="252" customFormat="1" ht="12.75" x14ac:dyDescent="0.2"/>
    <row r="497" s="252" customFormat="1" ht="12.75" x14ac:dyDescent="0.2"/>
    <row r="498" s="252" customFormat="1" ht="12.75" x14ac:dyDescent="0.2"/>
    <row r="499" s="252" customFormat="1" ht="12.75" x14ac:dyDescent="0.2"/>
    <row r="500" s="252" customFormat="1" ht="12.75" x14ac:dyDescent="0.2"/>
    <row r="501" s="252" customFormat="1" ht="12.75" x14ac:dyDescent="0.2"/>
    <row r="502" s="252" customFormat="1" ht="12.75" x14ac:dyDescent="0.2"/>
    <row r="503" s="252" customFormat="1" ht="12.75" x14ac:dyDescent="0.2"/>
    <row r="504" s="252" customFormat="1" ht="12.75" x14ac:dyDescent="0.2"/>
    <row r="505" s="252" customFormat="1" ht="12.75" x14ac:dyDescent="0.2"/>
    <row r="506" s="252" customFormat="1" ht="12.75" x14ac:dyDescent="0.2"/>
    <row r="507" s="252" customFormat="1" ht="12.75" x14ac:dyDescent="0.2"/>
    <row r="508" s="252" customFormat="1" ht="12.75" x14ac:dyDescent="0.2"/>
    <row r="509" s="252" customFormat="1" ht="12.75" x14ac:dyDescent="0.2"/>
    <row r="510" s="252" customFormat="1" ht="12.75" x14ac:dyDescent="0.2"/>
    <row r="511" s="252" customFormat="1" ht="12.75" x14ac:dyDescent="0.2"/>
    <row r="512" s="252" customFormat="1" ht="12.75" x14ac:dyDescent="0.2"/>
    <row r="513" s="252" customFormat="1" ht="12.75" x14ac:dyDescent="0.2"/>
    <row r="514" s="252" customFormat="1" ht="12.75" x14ac:dyDescent="0.2"/>
    <row r="515" s="252" customFormat="1" ht="12.75" x14ac:dyDescent="0.2"/>
    <row r="516" s="252" customFormat="1" ht="12.75" x14ac:dyDescent="0.2"/>
    <row r="517" s="252" customFormat="1" ht="12.75" x14ac:dyDescent="0.2"/>
    <row r="518" s="252" customFormat="1" ht="12.75" x14ac:dyDescent="0.2"/>
    <row r="519" s="252" customFormat="1" ht="12.75" x14ac:dyDescent="0.2"/>
    <row r="520" s="252" customFormat="1" ht="12.75" x14ac:dyDescent="0.2"/>
    <row r="521" s="252" customFormat="1" ht="12.75" x14ac:dyDescent="0.2"/>
    <row r="522" s="252" customFormat="1" ht="12.75" x14ac:dyDescent="0.2"/>
    <row r="523" s="252" customFormat="1" ht="12.75" x14ac:dyDescent="0.2"/>
    <row r="524" s="252" customFormat="1" ht="12.75" x14ac:dyDescent="0.2"/>
    <row r="525" s="252" customFormat="1" ht="12.75" x14ac:dyDescent="0.2"/>
    <row r="526" s="252" customFormat="1" ht="12.75" x14ac:dyDescent="0.2"/>
    <row r="527" s="252" customFormat="1" ht="12.75" x14ac:dyDescent="0.2"/>
    <row r="528" s="252" customFormat="1" ht="12.75" x14ac:dyDescent="0.2"/>
    <row r="529" s="252" customFormat="1" ht="12.75" x14ac:dyDescent="0.2"/>
    <row r="530" s="252" customFormat="1" ht="12.75" x14ac:dyDescent="0.2"/>
    <row r="531" s="252" customFormat="1" ht="12.75" x14ac:dyDescent="0.2"/>
    <row r="532" s="252" customFormat="1" ht="12.75" x14ac:dyDescent="0.2"/>
    <row r="533" s="252" customFormat="1" ht="12.75" x14ac:dyDescent="0.2"/>
    <row r="534" s="252" customFormat="1" ht="12.75" x14ac:dyDescent="0.2"/>
    <row r="535" s="252" customFormat="1" ht="12.75" x14ac:dyDescent="0.2"/>
    <row r="536" s="252" customFormat="1" ht="12.75" x14ac:dyDescent="0.2"/>
    <row r="537" s="252" customFormat="1" ht="12.75" x14ac:dyDescent="0.2"/>
    <row r="538" s="252" customFormat="1" ht="12.75" x14ac:dyDescent="0.2"/>
    <row r="539" s="252" customFormat="1" ht="12.75" x14ac:dyDescent="0.2"/>
    <row r="540" s="252" customFormat="1" ht="12.75" x14ac:dyDescent="0.2"/>
    <row r="541" s="252" customFormat="1" ht="12.75" x14ac:dyDescent="0.2"/>
    <row r="542" s="252" customFormat="1" ht="12.75" x14ac:dyDescent="0.2"/>
    <row r="543" s="252" customFormat="1" ht="12.75" x14ac:dyDescent="0.2"/>
    <row r="544" s="252" customFormat="1" ht="12.75" x14ac:dyDescent="0.2"/>
    <row r="545" s="252" customFormat="1" ht="12.75" x14ac:dyDescent="0.2"/>
    <row r="546" s="252" customFormat="1" ht="12.75" x14ac:dyDescent="0.2"/>
    <row r="547" s="252" customFormat="1" ht="12.75" x14ac:dyDescent="0.2"/>
    <row r="548" s="252" customFormat="1" ht="12.75" x14ac:dyDescent="0.2"/>
    <row r="549" s="252" customFormat="1" ht="12.75" x14ac:dyDescent="0.2"/>
    <row r="550" s="252" customFormat="1" ht="12.75" x14ac:dyDescent="0.2"/>
    <row r="551" s="252" customFormat="1" ht="12.75" x14ac:dyDescent="0.2"/>
    <row r="552" s="252" customFormat="1" ht="12.75" x14ac:dyDescent="0.2"/>
    <row r="553" s="252" customFormat="1" ht="12.75" x14ac:dyDescent="0.2"/>
    <row r="554" s="252" customFormat="1" ht="12.75" x14ac:dyDescent="0.2"/>
    <row r="555" s="252" customFormat="1" ht="12.75" x14ac:dyDescent="0.2"/>
    <row r="556" s="252" customFormat="1" ht="12.75" x14ac:dyDescent="0.2"/>
    <row r="557" s="252" customFormat="1" ht="12.75" x14ac:dyDescent="0.2"/>
    <row r="558" s="252" customFormat="1" ht="12.75" x14ac:dyDescent="0.2"/>
    <row r="559" s="252" customFormat="1" ht="12.75" x14ac:dyDescent="0.2"/>
    <row r="560" s="252" customFormat="1" ht="12.75" x14ac:dyDescent="0.2"/>
    <row r="561" s="252" customFormat="1" ht="12.75" x14ac:dyDescent="0.2"/>
    <row r="562" s="252" customFormat="1" ht="12.75" x14ac:dyDescent="0.2"/>
    <row r="563" s="252" customFormat="1" ht="12.75" x14ac:dyDescent="0.2"/>
    <row r="564" s="252" customFormat="1" ht="12.75" x14ac:dyDescent="0.2"/>
    <row r="565" s="252" customFormat="1" ht="12.75" x14ac:dyDescent="0.2"/>
    <row r="566" s="252" customFormat="1" ht="12.75" x14ac:dyDescent="0.2"/>
    <row r="567" s="252" customFormat="1" ht="12.75" x14ac:dyDescent="0.2"/>
    <row r="568" s="252" customFormat="1" ht="12.75" x14ac:dyDescent="0.2"/>
    <row r="569" s="252" customFormat="1" ht="12.75" x14ac:dyDescent="0.2"/>
    <row r="570" s="252" customFormat="1" ht="12.75" x14ac:dyDescent="0.2"/>
    <row r="571" s="252" customFormat="1" ht="12.75" x14ac:dyDescent="0.2"/>
    <row r="572" s="252" customFormat="1" ht="12.75" x14ac:dyDescent="0.2"/>
    <row r="573" s="252" customFormat="1" ht="12.75" x14ac:dyDescent="0.2"/>
    <row r="574" s="252" customFormat="1" ht="12.75" x14ac:dyDescent="0.2"/>
    <row r="575" s="252" customFormat="1" ht="12.75" x14ac:dyDescent="0.2"/>
    <row r="576" s="252" customFormat="1" ht="12.75" x14ac:dyDescent="0.2"/>
    <row r="577" s="252" customFormat="1" ht="12.75" x14ac:dyDescent="0.2"/>
    <row r="578" s="252" customFormat="1" ht="12.75" x14ac:dyDescent="0.2"/>
    <row r="579" s="252" customFormat="1" ht="12.75" x14ac:dyDescent="0.2"/>
    <row r="580" s="252" customFormat="1" ht="12.75" x14ac:dyDescent="0.2"/>
    <row r="581" s="252" customFormat="1" ht="12.75" x14ac:dyDescent="0.2"/>
    <row r="582" s="252" customFormat="1" ht="12.75" x14ac:dyDescent="0.2"/>
    <row r="583" s="252" customFormat="1" ht="12.75" x14ac:dyDescent="0.2"/>
    <row r="584" s="252" customFormat="1" ht="12.75" x14ac:dyDescent="0.2"/>
    <row r="585" s="252" customFormat="1" ht="12.75" x14ac:dyDescent="0.2"/>
    <row r="586" s="252" customFormat="1" ht="12.75" x14ac:dyDescent="0.2"/>
    <row r="587" s="252" customFormat="1" ht="12.75" x14ac:dyDescent="0.2"/>
    <row r="588" s="252" customFormat="1" ht="12.75" x14ac:dyDescent="0.2"/>
    <row r="589" s="252" customFormat="1" ht="12.75" x14ac:dyDescent="0.2"/>
    <row r="590" s="252" customFormat="1" ht="12.75" x14ac:dyDescent="0.2"/>
    <row r="591" s="252" customFormat="1" ht="12.75" x14ac:dyDescent="0.2"/>
    <row r="592" s="252" customFormat="1" ht="12.75" x14ac:dyDescent="0.2"/>
    <row r="593" s="252" customFormat="1" ht="12.75" x14ac:dyDescent="0.2"/>
    <row r="594" s="252" customFormat="1" ht="12.75" x14ac:dyDescent="0.2"/>
    <row r="595" s="252" customFormat="1" ht="12.75" x14ac:dyDescent="0.2"/>
    <row r="596" s="252" customFormat="1" ht="12.75" x14ac:dyDescent="0.2"/>
    <row r="597" s="252" customFormat="1" ht="12.75" x14ac:dyDescent="0.2"/>
    <row r="598" s="252" customFormat="1" ht="12.75" x14ac:dyDescent="0.2"/>
    <row r="599" s="252" customFormat="1" ht="12.75" x14ac:dyDescent="0.2"/>
    <row r="600" s="252" customFormat="1" ht="12.75" x14ac:dyDescent="0.2"/>
    <row r="601" s="252" customFormat="1" ht="12.75" x14ac:dyDescent="0.2"/>
    <row r="602" s="252" customFormat="1" ht="12.75" x14ac:dyDescent="0.2"/>
    <row r="603" s="252" customFormat="1" ht="12.75" x14ac:dyDescent="0.2"/>
    <row r="604" s="252" customFormat="1" ht="12.75" x14ac:dyDescent="0.2"/>
    <row r="605" s="252" customFormat="1" ht="12.75" x14ac:dyDescent="0.2"/>
    <row r="606" s="252" customFormat="1" ht="12.75" x14ac:dyDescent="0.2"/>
    <row r="607" s="252" customFormat="1" ht="12.75" x14ac:dyDescent="0.2"/>
    <row r="608" s="252" customFormat="1" ht="12.75" x14ac:dyDescent="0.2"/>
    <row r="609" s="252" customFormat="1" ht="12.75" x14ac:dyDescent="0.2"/>
    <row r="610" s="252" customFormat="1" ht="12.75" x14ac:dyDescent="0.2"/>
    <row r="611" s="252" customFormat="1" ht="12.75" x14ac:dyDescent="0.2"/>
    <row r="612" s="252" customFormat="1" ht="12.75" x14ac:dyDescent="0.2"/>
    <row r="613" s="252" customFormat="1" ht="12.75" x14ac:dyDescent="0.2"/>
    <row r="614" s="252" customFormat="1" ht="12.75" x14ac:dyDescent="0.2"/>
    <row r="615" s="252" customFormat="1" ht="12.75" x14ac:dyDescent="0.2"/>
    <row r="616" s="252" customFormat="1" ht="12.75" x14ac:dyDescent="0.2"/>
    <row r="617" s="252" customFormat="1" ht="12.75" x14ac:dyDescent="0.2"/>
    <row r="618" s="252" customFormat="1" ht="12.75" x14ac:dyDescent="0.2"/>
    <row r="619" s="252" customFormat="1" ht="12.75" x14ac:dyDescent="0.2"/>
    <row r="620" s="252" customFormat="1" ht="12.75" x14ac:dyDescent="0.2"/>
    <row r="621" s="252" customFormat="1" ht="12.75" x14ac:dyDescent="0.2"/>
    <row r="622" s="252" customFormat="1" ht="12.75" x14ac:dyDescent="0.2"/>
    <row r="623" s="252" customFormat="1" ht="12.75" x14ac:dyDescent="0.2"/>
    <row r="624" s="252" customFormat="1" ht="12.75" x14ac:dyDescent="0.2"/>
    <row r="625" s="252" customFormat="1" ht="12.75" x14ac:dyDescent="0.2"/>
    <row r="626" s="252" customFormat="1" ht="12.75" x14ac:dyDescent="0.2"/>
    <row r="627" s="252" customFormat="1" ht="12.75" x14ac:dyDescent="0.2"/>
    <row r="628" s="252" customFormat="1" ht="12.75" x14ac:dyDescent="0.2"/>
    <row r="629" s="252" customFormat="1" ht="12.75" x14ac:dyDescent="0.2"/>
    <row r="630" s="252" customFormat="1" ht="12.75" x14ac:dyDescent="0.2"/>
    <row r="631" s="252" customFormat="1" ht="12.75" x14ac:dyDescent="0.2"/>
    <row r="632" s="252" customFormat="1" ht="12.75" x14ac:dyDescent="0.2"/>
    <row r="633" s="252" customFormat="1" ht="12.75" x14ac:dyDescent="0.2"/>
    <row r="634" s="252" customFormat="1" ht="12.75" x14ac:dyDescent="0.2"/>
    <row r="635" s="252" customFormat="1" ht="12.75" x14ac:dyDescent="0.2"/>
    <row r="636" s="252" customFormat="1" ht="12.75" x14ac:dyDescent="0.2"/>
    <row r="637" s="252" customFormat="1" ht="12.75" x14ac:dyDescent="0.2"/>
    <row r="638" s="252" customFormat="1" ht="12.75" x14ac:dyDescent="0.2"/>
    <row r="639" s="252" customFormat="1" ht="12.75" x14ac:dyDescent="0.2"/>
    <row r="640" s="252" customFormat="1" ht="12.75" x14ac:dyDescent="0.2"/>
    <row r="641" s="252" customFormat="1" ht="12.75" x14ac:dyDescent="0.2"/>
    <row r="642" s="252" customFormat="1" ht="12.75" x14ac:dyDescent="0.2"/>
    <row r="643" s="252" customFormat="1" ht="12.75" x14ac:dyDescent="0.2"/>
    <row r="644" s="252" customFormat="1" ht="12.75" x14ac:dyDescent="0.2"/>
    <row r="645" s="252" customFormat="1" ht="12.75" x14ac:dyDescent="0.2"/>
    <row r="646" s="252" customFormat="1" ht="12.75" x14ac:dyDescent="0.2"/>
    <row r="647" s="252" customFormat="1" ht="12.75" x14ac:dyDescent="0.2"/>
    <row r="648" s="252" customFormat="1" ht="12.75" x14ac:dyDescent="0.2"/>
    <row r="649" s="252" customFormat="1" ht="12.75" x14ac:dyDescent="0.2"/>
    <row r="650" s="252" customFormat="1" ht="12.75" x14ac:dyDescent="0.2"/>
    <row r="651" s="252" customFormat="1" ht="12.75" x14ac:dyDescent="0.2"/>
    <row r="652" s="252" customFormat="1" ht="12.75" x14ac:dyDescent="0.2"/>
    <row r="653" s="252" customFormat="1" ht="12.75" x14ac:dyDescent="0.2"/>
    <row r="654" s="252" customFormat="1" ht="12.75" x14ac:dyDescent="0.2"/>
    <row r="655" s="252" customFormat="1" ht="12.75" x14ac:dyDescent="0.2"/>
    <row r="656" s="252" customFormat="1" ht="12.75" x14ac:dyDescent="0.2"/>
    <row r="657" s="252" customFormat="1" ht="12.75" x14ac:dyDescent="0.2"/>
    <row r="658" s="252" customFormat="1" ht="12.75" x14ac:dyDescent="0.2"/>
    <row r="659" s="252" customFormat="1" ht="12.75" x14ac:dyDescent="0.2"/>
    <row r="660" s="252" customFormat="1" ht="12.75" x14ac:dyDescent="0.2"/>
    <row r="661" s="252" customFormat="1" ht="12.75" x14ac:dyDescent="0.2"/>
    <row r="662" s="252" customFormat="1" ht="12.75" x14ac:dyDescent="0.2"/>
    <row r="663" s="252" customFormat="1" ht="12.75" x14ac:dyDescent="0.2"/>
    <row r="664" s="252" customFormat="1" ht="12.75" x14ac:dyDescent="0.2"/>
    <row r="665" s="252" customFormat="1" ht="12.75" x14ac:dyDescent="0.2"/>
    <row r="666" s="252" customFormat="1" ht="12.75" x14ac:dyDescent="0.2"/>
    <row r="667" s="252" customFormat="1" ht="12.75" x14ac:dyDescent="0.2"/>
    <row r="668" s="252" customFormat="1" ht="12.75" x14ac:dyDescent="0.2"/>
    <row r="669" s="252" customFormat="1" ht="12.75" x14ac:dyDescent="0.2"/>
    <row r="670" s="252" customFormat="1" ht="12.75" x14ac:dyDescent="0.2"/>
    <row r="671" s="252" customFormat="1" ht="12.75" x14ac:dyDescent="0.2"/>
    <row r="672" s="252" customFormat="1" ht="12.75" x14ac:dyDescent="0.2"/>
    <row r="673" s="252" customFormat="1" ht="12.75" x14ac:dyDescent="0.2"/>
    <row r="674" s="252" customFormat="1" ht="12.75" x14ac:dyDescent="0.2"/>
    <row r="675" s="252" customFormat="1" ht="12.75" x14ac:dyDescent="0.2"/>
    <row r="676" s="252" customFormat="1" ht="12.75" x14ac:dyDescent="0.2"/>
    <row r="677" s="252" customFormat="1" ht="12.75" x14ac:dyDescent="0.2"/>
    <row r="678" s="252" customFormat="1" ht="12.75" x14ac:dyDescent="0.2"/>
    <row r="679" s="252" customFormat="1" ht="12.75" x14ac:dyDescent="0.2"/>
    <row r="680" s="252" customFormat="1" ht="12.75" x14ac:dyDescent="0.2"/>
    <row r="681" s="252" customFormat="1" ht="12.75" x14ac:dyDescent="0.2"/>
    <row r="682" s="252" customFormat="1" ht="12.75" x14ac:dyDescent="0.2"/>
    <row r="683" s="252" customFormat="1" ht="12.75" x14ac:dyDescent="0.2"/>
    <row r="684" s="252" customFormat="1" ht="12.75" x14ac:dyDescent="0.2"/>
    <row r="685" s="252" customFormat="1" ht="12.75" x14ac:dyDescent="0.2"/>
    <row r="686" s="252" customFormat="1" ht="12.75" x14ac:dyDescent="0.2"/>
    <row r="687" s="252" customFormat="1" ht="12.75" x14ac:dyDescent="0.2"/>
    <row r="688" s="252" customFormat="1" ht="12.75" x14ac:dyDescent="0.2"/>
    <row r="689" s="252" customFormat="1" ht="12.75" x14ac:dyDescent="0.2"/>
    <row r="690" s="252" customFormat="1" ht="12.75" x14ac:dyDescent="0.2"/>
    <row r="691" s="252" customFormat="1" ht="12.75" x14ac:dyDescent="0.2"/>
    <row r="692" s="252" customFormat="1" ht="12.75" x14ac:dyDescent="0.2"/>
    <row r="693" s="252" customFormat="1" ht="12.75" x14ac:dyDescent="0.2"/>
    <row r="694" s="252" customFormat="1" ht="12.75" x14ac:dyDescent="0.2"/>
    <row r="695" s="252" customFormat="1" ht="12.75" x14ac:dyDescent="0.2"/>
    <row r="696" s="252" customFormat="1" ht="12.75" x14ac:dyDescent="0.2"/>
    <row r="697" s="252" customFormat="1" ht="12.75" x14ac:dyDescent="0.2"/>
    <row r="698" s="252" customFormat="1" ht="12.75" x14ac:dyDescent="0.2"/>
    <row r="699" s="252" customFormat="1" ht="12.75" x14ac:dyDescent="0.2"/>
    <row r="700" s="252" customFormat="1" ht="12.75" x14ac:dyDescent="0.2"/>
    <row r="701" s="252" customFormat="1" ht="12.75" x14ac:dyDescent="0.2"/>
    <row r="702" s="252" customFormat="1" ht="12.75" x14ac:dyDescent="0.2"/>
    <row r="703" s="252" customFormat="1" ht="12.75" x14ac:dyDescent="0.2"/>
    <row r="704" s="252" customFormat="1" ht="12.75" x14ac:dyDescent="0.2"/>
    <row r="705" s="252" customFormat="1" ht="12.75" x14ac:dyDescent="0.2"/>
    <row r="706" s="252" customFormat="1" ht="12.75" x14ac:dyDescent="0.2"/>
    <row r="707" s="252" customFormat="1" ht="12.75" x14ac:dyDescent="0.2"/>
    <row r="708" s="252" customFormat="1" ht="12.75" x14ac:dyDescent="0.2"/>
    <row r="709" s="252" customFormat="1" ht="12.75" x14ac:dyDescent="0.2"/>
    <row r="710" s="252" customFormat="1" ht="12.75" x14ac:dyDescent="0.2"/>
    <row r="711" s="252" customFormat="1" ht="12.75" x14ac:dyDescent="0.2"/>
    <row r="712" s="252" customFormat="1" ht="12.75" x14ac:dyDescent="0.2"/>
    <row r="713" s="252" customFormat="1" ht="12.75" x14ac:dyDescent="0.2"/>
    <row r="714" s="252" customFormat="1" ht="12.75" x14ac:dyDescent="0.2"/>
    <row r="715" s="252" customFormat="1" ht="12.75" x14ac:dyDescent="0.2"/>
    <row r="716" s="252" customFormat="1" ht="12.75" x14ac:dyDescent="0.2"/>
    <row r="717" s="252" customFormat="1" ht="12.75" x14ac:dyDescent="0.2"/>
    <row r="718" s="252" customFormat="1" ht="12.75" x14ac:dyDescent="0.2"/>
    <row r="719" s="252" customFormat="1" ht="12.75" x14ac:dyDescent="0.2"/>
    <row r="720" s="252" customFormat="1" ht="12.75" x14ac:dyDescent="0.2"/>
    <row r="721" s="252" customFormat="1" ht="12.75" x14ac:dyDescent="0.2"/>
    <row r="722" s="252" customFormat="1" ht="12.75" x14ac:dyDescent="0.2"/>
    <row r="723" s="252" customFormat="1" ht="12.75" x14ac:dyDescent="0.2"/>
    <row r="724" s="252" customFormat="1" ht="12.75" x14ac:dyDescent="0.2"/>
    <row r="725" s="252" customFormat="1" ht="12.75" x14ac:dyDescent="0.2"/>
    <row r="726" s="252" customFormat="1" ht="12.75" x14ac:dyDescent="0.2"/>
    <row r="727" s="252" customFormat="1" ht="12.75" x14ac:dyDescent="0.2"/>
    <row r="728" s="252" customFormat="1" ht="12.75" x14ac:dyDescent="0.2"/>
    <row r="729" s="252" customFormat="1" ht="12.75" x14ac:dyDescent="0.2"/>
    <row r="730" s="252" customFormat="1" ht="12.75" x14ac:dyDescent="0.2"/>
    <row r="731" s="252" customFormat="1" ht="12.75" x14ac:dyDescent="0.2"/>
    <row r="732" s="252" customFormat="1" ht="12.75" x14ac:dyDescent="0.2"/>
    <row r="733" s="252" customFormat="1" ht="12.75" x14ac:dyDescent="0.2"/>
    <row r="734" s="252" customFormat="1" ht="12.75" x14ac:dyDescent="0.2"/>
    <row r="735" s="252" customFormat="1" ht="12.75" x14ac:dyDescent="0.2"/>
    <row r="736" s="252" customFormat="1" ht="12.75" x14ac:dyDescent="0.2"/>
    <row r="737" s="252" customFormat="1" ht="12.75" x14ac:dyDescent="0.2"/>
    <row r="738" s="252" customFormat="1" ht="12.75" x14ac:dyDescent="0.2"/>
    <row r="739" s="252" customFormat="1" ht="12.75" x14ac:dyDescent="0.2"/>
    <row r="740" s="252" customFormat="1" ht="12.75" x14ac:dyDescent="0.2"/>
    <row r="741" s="252" customFormat="1" ht="12.75" x14ac:dyDescent="0.2"/>
    <row r="742" s="252" customFormat="1" ht="12.75" x14ac:dyDescent="0.2"/>
    <row r="743" s="252" customFormat="1" ht="12.75" x14ac:dyDescent="0.2"/>
    <row r="744" s="252" customFormat="1" ht="12.75" x14ac:dyDescent="0.2"/>
    <row r="745" s="252" customFormat="1" ht="12.75" x14ac:dyDescent="0.2"/>
    <row r="746" s="252" customFormat="1" ht="12.75" x14ac:dyDescent="0.2"/>
    <row r="747" s="252" customFormat="1" ht="12.75" x14ac:dyDescent="0.2"/>
    <row r="748" s="252" customFormat="1" ht="12.75" x14ac:dyDescent="0.2"/>
    <row r="749" s="252" customFormat="1" ht="12.75" x14ac:dyDescent="0.2"/>
    <row r="750" s="252" customFormat="1" ht="12.75" x14ac:dyDescent="0.2"/>
    <row r="751" s="252" customFormat="1" ht="12.75" x14ac:dyDescent="0.2"/>
    <row r="752" s="252" customFormat="1" ht="12.75" x14ac:dyDescent="0.2"/>
    <row r="753" s="252" customFormat="1" ht="12.75" x14ac:dyDescent="0.2"/>
    <row r="754" s="252" customFormat="1" ht="12.75" x14ac:dyDescent="0.2"/>
    <row r="755" s="252" customFormat="1" ht="12.75" x14ac:dyDescent="0.2"/>
    <row r="756" s="252" customFormat="1" ht="12.75" x14ac:dyDescent="0.2"/>
    <row r="757" s="252" customFormat="1" ht="12.75" x14ac:dyDescent="0.2"/>
    <row r="758" s="252" customFormat="1" ht="12.75" x14ac:dyDescent="0.2"/>
    <row r="759" s="252" customFormat="1" ht="12.75" x14ac:dyDescent="0.2"/>
    <row r="760" s="252" customFormat="1" ht="12.75" x14ac:dyDescent="0.2"/>
    <row r="761" s="252" customFormat="1" ht="12.75" x14ac:dyDescent="0.2"/>
    <row r="762" s="252" customFormat="1" ht="12.75" x14ac:dyDescent="0.2"/>
    <row r="763" s="252" customFormat="1" ht="12.75" x14ac:dyDescent="0.2"/>
    <row r="764" s="252" customFormat="1" ht="12.75" x14ac:dyDescent="0.2"/>
    <row r="765" s="252" customFormat="1" ht="12.75" x14ac:dyDescent="0.2"/>
    <row r="766" s="252" customFormat="1" ht="12.75" x14ac:dyDescent="0.2"/>
    <row r="767" s="252" customFormat="1" ht="12.75" x14ac:dyDescent="0.2"/>
    <row r="768" s="252" customFormat="1" ht="12.75" x14ac:dyDescent="0.2"/>
    <row r="769" s="252" customFormat="1" ht="12.75" x14ac:dyDescent="0.2"/>
    <row r="770" s="252" customFormat="1" ht="12.75" x14ac:dyDescent="0.2"/>
    <row r="771" s="252" customFormat="1" ht="12.75" x14ac:dyDescent="0.2"/>
    <row r="772" s="252" customFormat="1" ht="12.75" x14ac:dyDescent="0.2"/>
    <row r="773" s="252" customFormat="1" ht="12.75" x14ac:dyDescent="0.2"/>
    <row r="774" s="252" customFormat="1" ht="12.75" x14ac:dyDescent="0.2"/>
    <row r="775" s="252" customFormat="1" ht="12.75" x14ac:dyDescent="0.2"/>
    <row r="776" s="252" customFormat="1" ht="12.75" x14ac:dyDescent="0.2"/>
    <row r="777" s="252" customFormat="1" ht="12.75" x14ac:dyDescent="0.2"/>
    <row r="778" s="252" customFormat="1" ht="12.75" x14ac:dyDescent="0.2"/>
    <row r="779" s="252" customFormat="1" ht="12.75" x14ac:dyDescent="0.2"/>
    <row r="780" s="252" customFormat="1" ht="12.75" x14ac:dyDescent="0.2"/>
    <row r="781" s="252" customFormat="1" ht="12.75" x14ac:dyDescent="0.2"/>
    <row r="782" s="252" customFormat="1" ht="12.75" x14ac:dyDescent="0.2"/>
    <row r="783" s="252" customFormat="1" ht="12.75" x14ac:dyDescent="0.2"/>
    <row r="784" s="252" customFormat="1" ht="12.75" x14ac:dyDescent="0.2"/>
    <row r="785" s="252" customFormat="1" ht="12.75" x14ac:dyDescent="0.2"/>
    <row r="786" s="252" customFormat="1" ht="12.75" x14ac:dyDescent="0.2"/>
    <row r="787" s="252" customFormat="1" ht="12.75" x14ac:dyDescent="0.2"/>
    <row r="788" s="252" customFormat="1" ht="12.75" x14ac:dyDescent="0.2"/>
    <row r="789" s="252" customFormat="1" ht="12.75" x14ac:dyDescent="0.2"/>
    <row r="790" s="252" customFormat="1" ht="12.75" x14ac:dyDescent="0.2"/>
    <row r="791" s="252" customFormat="1" ht="12.75" x14ac:dyDescent="0.2"/>
    <row r="792" s="252" customFormat="1" ht="12.75" x14ac:dyDescent="0.2"/>
    <row r="793" s="252" customFormat="1" ht="12.75" x14ac:dyDescent="0.2"/>
    <row r="794" s="252" customFormat="1" ht="12.75" x14ac:dyDescent="0.2"/>
    <row r="795" s="252" customFormat="1" ht="12.75" x14ac:dyDescent="0.2"/>
    <row r="796" s="252" customFormat="1" ht="12.75" x14ac:dyDescent="0.2"/>
    <row r="797" s="252" customFormat="1" ht="12.75" x14ac:dyDescent="0.2"/>
    <row r="798" s="252" customFormat="1" ht="12.75" x14ac:dyDescent="0.2"/>
    <row r="799" s="252" customFormat="1" ht="12.75" x14ac:dyDescent="0.2"/>
    <row r="800" s="252" customFormat="1" ht="12.75" x14ac:dyDescent="0.2"/>
    <row r="801" s="252" customFormat="1" ht="12.75" x14ac:dyDescent="0.2"/>
    <row r="802" s="252" customFormat="1" ht="12.75" x14ac:dyDescent="0.2"/>
    <row r="803" s="252" customFormat="1" ht="12.75" x14ac:dyDescent="0.2"/>
    <row r="804" s="252" customFormat="1" ht="12.75" x14ac:dyDescent="0.2"/>
    <row r="805" s="252" customFormat="1" ht="12.75" x14ac:dyDescent="0.2"/>
    <row r="806" s="252" customFormat="1" ht="12.75" x14ac:dyDescent="0.2"/>
    <row r="807" s="252" customFormat="1" ht="12.75" x14ac:dyDescent="0.2"/>
    <row r="808" s="252" customFormat="1" ht="12.75" x14ac:dyDescent="0.2"/>
    <row r="809" s="252" customFormat="1" ht="12.75" x14ac:dyDescent="0.2"/>
    <row r="810" s="252" customFormat="1" ht="12.75" x14ac:dyDescent="0.2"/>
    <row r="811" s="252" customFormat="1" ht="12.75" x14ac:dyDescent="0.2"/>
    <row r="812" s="252" customFormat="1" ht="12.75" x14ac:dyDescent="0.2"/>
    <row r="813" s="252" customFormat="1" ht="12.75" x14ac:dyDescent="0.2"/>
    <row r="814" s="252" customFormat="1" ht="12.75" x14ac:dyDescent="0.2"/>
    <row r="815" s="252" customFormat="1" ht="12.75" x14ac:dyDescent="0.2"/>
    <row r="816" s="252" customFormat="1" ht="12.75" x14ac:dyDescent="0.2"/>
    <row r="817" s="252" customFormat="1" ht="12.75" x14ac:dyDescent="0.2"/>
    <row r="818" s="252" customFormat="1" ht="12.75" x14ac:dyDescent="0.2"/>
    <row r="819" s="252" customFormat="1" ht="12.75" x14ac:dyDescent="0.2"/>
    <row r="820" s="252" customFormat="1" ht="12.75" x14ac:dyDescent="0.2"/>
    <row r="821" s="252" customFormat="1" ht="12.75" x14ac:dyDescent="0.2"/>
    <row r="822" s="252" customFormat="1" ht="12.75" x14ac:dyDescent="0.2"/>
    <row r="823" s="252" customFormat="1" ht="12.75" x14ac:dyDescent="0.2"/>
    <row r="824" s="252" customFormat="1" ht="12.75" x14ac:dyDescent="0.2"/>
    <row r="825" s="252" customFormat="1" ht="12.75" x14ac:dyDescent="0.2"/>
    <row r="826" s="252" customFormat="1" ht="12.75" x14ac:dyDescent="0.2"/>
    <row r="827" s="252" customFormat="1" ht="12.75" x14ac:dyDescent="0.2"/>
    <row r="828" s="252" customFormat="1" ht="12.75" x14ac:dyDescent="0.2"/>
    <row r="829" s="252" customFormat="1" ht="12.75" x14ac:dyDescent="0.2"/>
    <row r="830" s="252" customFormat="1" ht="12.75" x14ac:dyDescent="0.2"/>
    <row r="831" s="252" customFormat="1" ht="12.75" x14ac:dyDescent="0.2"/>
    <row r="832" s="252" customFormat="1" ht="12.75" x14ac:dyDescent="0.2"/>
    <row r="833" s="252" customFormat="1" ht="12.75" x14ac:dyDescent="0.2"/>
    <row r="834" s="252" customFormat="1" ht="12.75" x14ac:dyDescent="0.2"/>
    <row r="835" s="252" customFormat="1" ht="12.75" x14ac:dyDescent="0.2"/>
    <row r="836" s="252" customFormat="1" ht="12.75" x14ac:dyDescent="0.2"/>
    <row r="837" s="252" customFormat="1" ht="12.75" x14ac:dyDescent="0.2"/>
    <row r="838" s="252" customFormat="1" ht="12.75" x14ac:dyDescent="0.2"/>
    <row r="839" s="252" customFormat="1" ht="12.75" x14ac:dyDescent="0.2"/>
    <row r="840" s="252" customFormat="1" ht="12.75" x14ac:dyDescent="0.2"/>
    <row r="841" s="252" customFormat="1" ht="12.75" x14ac:dyDescent="0.2"/>
    <row r="842" s="252" customFormat="1" ht="12.75" x14ac:dyDescent="0.2"/>
    <row r="843" s="252" customFormat="1" ht="12.75" x14ac:dyDescent="0.2"/>
    <row r="844" s="252" customFormat="1" ht="12.75" x14ac:dyDescent="0.2"/>
    <row r="845" s="252" customFormat="1" ht="12.75" x14ac:dyDescent="0.2"/>
    <row r="846" s="252" customFormat="1" ht="12.75" x14ac:dyDescent="0.2"/>
    <row r="847" s="252" customFormat="1" ht="12.75" x14ac:dyDescent="0.2"/>
    <row r="848" s="252" customFormat="1" ht="12.75" x14ac:dyDescent="0.2"/>
    <row r="849" s="252" customFormat="1" ht="12.75" x14ac:dyDescent="0.2"/>
    <row r="850" s="252" customFormat="1" ht="12.75" x14ac:dyDescent="0.2"/>
    <row r="851" s="252" customFormat="1" ht="12.75" x14ac:dyDescent="0.2"/>
    <row r="852" s="252" customFormat="1" ht="12.75" x14ac:dyDescent="0.2"/>
    <row r="853" s="252" customFormat="1" ht="12.75" x14ac:dyDescent="0.2"/>
    <row r="854" s="252" customFormat="1" ht="12.75" x14ac:dyDescent="0.2"/>
    <row r="855" s="252" customFormat="1" ht="12.75" x14ac:dyDescent="0.2"/>
    <row r="856" s="252" customFormat="1" ht="12.75" x14ac:dyDescent="0.2"/>
    <row r="857" s="252" customFormat="1" ht="12.75" x14ac:dyDescent="0.2"/>
    <row r="858" s="252" customFormat="1" ht="12.75" x14ac:dyDescent="0.2"/>
    <row r="859" s="252" customFormat="1" ht="12.75" x14ac:dyDescent="0.2"/>
    <row r="860" s="252" customFormat="1" ht="12.75" x14ac:dyDescent="0.2"/>
    <row r="861" s="252" customFormat="1" ht="12.75" x14ac:dyDescent="0.2"/>
    <row r="862" s="252" customFormat="1" ht="12.75" x14ac:dyDescent="0.2"/>
    <row r="863" s="252" customFormat="1" ht="12.75" x14ac:dyDescent="0.2"/>
    <row r="864" s="252" customFormat="1" ht="12.75" x14ac:dyDescent="0.2"/>
    <row r="865" s="252" customFormat="1" ht="12.75" x14ac:dyDescent="0.2"/>
    <row r="866" s="252" customFormat="1" ht="12.75" x14ac:dyDescent="0.2"/>
    <row r="867" s="252" customFormat="1" ht="12.75" x14ac:dyDescent="0.2"/>
    <row r="868" s="252" customFormat="1" ht="12.75" x14ac:dyDescent="0.2"/>
    <row r="869" s="252" customFormat="1" ht="12.75" x14ac:dyDescent="0.2"/>
    <row r="870" s="252" customFormat="1" ht="12.75" x14ac:dyDescent="0.2"/>
    <row r="871" s="252" customFormat="1" ht="12.75" x14ac:dyDescent="0.2"/>
    <row r="872" s="252" customFormat="1" ht="12.75" x14ac:dyDescent="0.2"/>
    <row r="873" s="252" customFormat="1" ht="12.75" x14ac:dyDescent="0.2"/>
    <row r="874" s="252" customFormat="1" ht="12.75" x14ac:dyDescent="0.2"/>
    <row r="875" s="252" customFormat="1" ht="12.75" x14ac:dyDescent="0.2"/>
    <row r="876" s="252" customFormat="1" ht="12.75" x14ac:dyDescent="0.2"/>
    <row r="877" s="252" customFormat="1" ht="12.75" x14ac:dyDescent="0.2"/>
    <row r="878" s="252" customFormat="1" ht="12.75" x14ac:dyDescent="0.2"/>
    <row r="879" s="252" customFormat="1" ht="12.75" x14ac:dyDescent="0.2"/>
    <row r="880" s="252" customFormat="1" ht="12.75" x14ac:dyDescent="0.2"/>
    <row r="881" s="252" customFormat="1" ht="12.75" x14ac:dyDescent="0.2"/>
    <row r="882" s="252" customFormat="1" ht="12.75" x14ac:dyDescent="0.2"/>
    <row r="883" s="252" customFormat="1" ht="12.75" x14ac:dyDescent="0.2"/>
    <row r="884" s="252" customFormat="1" ht="12.75" x14ac:dyDescent="0.2"/>
    <row r="885" s="252" customFormat="1" ht="12.75" x14ac:dyDescent="0.2"/>
    <row r="886" s="252" customFormat="1" ht="12.75" x14ac:dyDescent="0.2"/>
    <row r="887" s="252" customFormat="1" ht="12.75" x14ac:dyDescent="0.2"/>
    <row r="888" s="252" customFormat="1" ht="12.75" x14ac:dyDescent="0.2"/>
    <row r="889" s="252" customFormat="1" ht="12.75" x14ac:dyDescent="0.2"/>
    <row r="890" s="252" customFormat="1" ht="12.75" x14ac:dyDescent="0.2"/>
    <row r="891" s="252" customFormat="1" ht="12.75" x14ac:dyDescent="0.2"/>
    <row r="892" s="252" customFormat="1" ht="12.75" x14ac:dyDescent="0.2"/>
  </sheetData>
  <mergeCells count="6">
    <mergeCell ref="C1:F1"/>
    <mergeCell ref="B6:E6"/>
    <mergeCell ref="D13:F13"/>
    <mergeCell ref="C3:F3"/>
    <mergeCell ref="C4:F4"/>
    <mergeCell ref="C2:F2"/>
  </mergeCells>
  <pageMargins left="1.1811023622047245" right="0.39370078740157483" top="0.78740157480314965" bottom="0.78740157480314965"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15</vt:i4>
      </vt:variant>
    </vt:vector>
  </HeadingPairs>
  <TitlesOfParts>
    <vt:vector size="15" baseType="lpstr">
      <vt:lpstr>Arona</vt:lpstr>
      <vt:lpstr>Barkava_2</vt:lpstr>
      <vt:lpstr>Bērzaune</vt:lpstr>
      <vt:lpstr>Dzelzava_2</vt:lpstr>
      <vt:lpstr>Kalsnava 2</vt:lpstr>
      <vt:lpstr>Lazdona</vt:lpstr>
      <vt:lpstr>Liezēre</vt:lpstr>
      <vt:lpstr>Ļaudona</vt:lpstr>
      <vt:lpstr>Madona_2</vt:lpstr>
      <vt:lpstr>Mārciena_2</vt:lpstr>
      <vt:lpstr>Mētriena_2</vt:lpstr>
      <vt:lpstr>Ošupe</vt:lpstr>
      <vt:lpstr>Prauliena_2</vt:lpstr>
      <vt:lpstr>Sarkaņi_2</vt:lpstr>
      <vt:lpstr>Vestiena_2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Lietotajs</dc:creator>
  <cp:lastModifiedBy>DaceC</cp:lastModifiedBy>
  <cp:lastPrinted>2018-04-19T13:04:06Z</cp:lastPrinted>
  <dcterms:created xsi:type="dcterms:W3CDTF">2018-03-13T08:37:02Z</dcterms:created>
  <dcterms:modified xsi:type="dcterms:W3CDTF">2018-04-19T13:06:05Z</dcterms:modified>
</cp:coreProperties>
</file>